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Sheet1" sheetId="1" r:id="rId1"/>
  </sheets>
  <definedNames>
    <definedName name="_xlnm._FilterDatabase" localSheetId="0" hidden="1">Sheet1!$A$2:$K$117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<sst xmlns="http://schemas.openxmlformats.org/spreadsheetml/2006/main" count="307" uniqueCount="123">
  <si>
    <t>溆浦县2025年公开招聘事业单位工作人员综合成绩表</t>
  </si>
  <si>
    <t>姓名</t>
  </si>
  <si>
    <t>招聘单位</t>
  </si>
  <si>
    <t>岗位名称</t>
  </si>
  <si>
    <t>岗位代码</t>
  </si>
  <si>
    <t>准考证号</t>
  </si>
  <si>
    <t>笔试成绩</t>
  </si>
  <si>
    <t>笔试折后成绩
（60%)</t>
  </si>
  <si>
    <t>面试成绩</t>
  </si>
  <si>
    <t>面试折后成绩
(40%)</t>
  </si>
  <si>
    <t>综合成绩</t>
  </si>
  <si>
    <t>排名</t>
  </si>
  <si>
    <t>向庭庆</t>
  </si>
  <si>
    <t>大江口农业综合服务中心</t>
  </si>
  <si>
    <t>专业技术岗位</t>
  </si>
  <si>
    <t>何杰</t>
  </si>
  <si>
    <t>水东镇农业综合服务中心</t>
  </si>
  <si>
    <t>专业技术岗位1</t>
  </si>
  <si>
    <t>向倩</t>
  </si>
  <si>
    <t>专业技术岗位2</t>
  </si>
  <si>
    <t>刘立轩</t>
  </si>
  <si>
    <t>龙潭镇农业综合服务中心</t>
  </si>
  <si>
    <t>匡鸿媛</t>
  </si>
  <si>
    <t>葛竹坪镇农业综合服务中心</t>
  </si>
  <si>
    <t>黄小荣</t>
  </si>
  <si>
    <t>溆浦县业余体校</t>
  </si>
  <si>
    <t>男体育教练</t>
  </si>
  <si>
    <t>张佳丽</t>
  </si>
  <si>
    <t>溆浦县旅游发展事务中心</t>
  </si>
  <si>
    <t>综合管理</t>
  </si>
  <si>
    <t>刘宸</t>
  </si>
  <si>
    <t>溆浦县司法局社区矫正服务中心</t>
  </si>
  <si>
    <t>李海婷</t>
  </si>
  <si>
    <t>溆浦县未成年人保护中心</t>
  </si>
  <si>
    <t>综合管理1</t>
  </si>
  <si>
    <t>李丹甜</t>
  </si>
  <si>
    <t>综合管理2</t>
  </si>
  <si>
    <t>李鑫</t>
  </si>
  <si>
    <t>溆浦县枫林晚养老服务中心</t>
  </si>
  <si>
    <t>周明昊</t>
  </si>
  <si>
    <t>溆浦县人力资源和社会保障信息中心</t>
  </si>
  <si>
    <t>龚浩楠</t>
  </si>
  <si>
    <t>溆浦县勘测规划室</t>
  </si>
  <si>
    <t>伍车谋</t>
  </si>
  <si>
    <t>唐祥胜</t>
  </si>
  <si>
    <t>溆浦县审计事务中心</t>
  </si>
  <si>
    <t>刘焱</t>
  </si>
  <si>
    <t>唐丽颖</t>
  </si>
  <si>
    <t>溆浦县森林资源保护中心</t>
  </si>
  <si>
    <t>李俊杰</t>
  </si>
  <si>
    <t>溆浦县水利综合服务中心</t>
  </si>
  <si>
    <t>舒迪翔</t>
  </si>
  <si>
    <t>溆浦县杉木塘水库灌区事务所</t>
  </si>
  <si>
    <t>陈鹏</t>
  </si>
  <si>
    <t>溆浦县投资促进事务中心</t>
  </si>
  <si>
    <t>张曦予</t>
  </si>
  <si>
    <t>张雨</t>
  </si>
  <si>
    <t>溆浦县市场监管事务中心</t>
  </si>
  <si>
    <t>谭晖</t>
  </si>
  <si>
    <t>溆浦县产品质量计量检测检验中心</t>
  </si>
  <si>
    <t>向述凡</t>
  </si>
  <si>
    <t>刘昊然</t>
  </si>
  <si>
    <t>田小丽</t>
  </si>
  <si>
    <t>溆浦县水运事务中心</t>
  </si>
  <si>
    <t>缺考</t>
  </si>
  <si>
    <t>舒铁</t>
  </si>
  <si>
    <t>溆浦县公路养护所</t>
  </si>
  <si>
    <t>笔试折后成绩
（50%)</t>
  </si>
  <si>
    <t>面试折后成绩
(50%)</t>
  </si>
  <si>
    <t>尹国骏</t>
  </si>
  <si>
    <t>北斗溪镇卫生院</t>
  </si>
  <si>
    <t>张梦玲</t>
  </si>
  <si>
    <t>低庄镇大渭溪卫生院</t>
  </si>
  <si>
    <t>舒卉蓉</t>
  </si>
  <si>
    <t>大江口镇洑水湾卫生院</t>
  </si>
  <si>
    <t>王恒</t>
  </si>
  <si>
    <t>卢峰镇卫生院</t>
  </si>
  <si>
    <t>陈海平</t>
  </si>
  <si>
    <t>舒小恩</t>
  </si>
  <si>
    <t>观音阁镇中心卫生院</t>
  </si>
  <si>
    <t>张政敏</t>
  </si>
  <si>
    <t>谢芳芳</t>
  </si>
  <si>
    <t>龙潭镇横板桥卫生院</t>
  </si>
  <si>
    <t>刘玲玲</t>
  </si>
  <si>
    <t>双井镇岩家垅卫生院</t>
  </si>
  <si>
    <t>郑琼</t>
  </si>
  <si>
    <t>两丫坪镇中心卫生院</t>
  </si>
  <si>
    <t>刘晓云</t>
  </si>
  <si>
    <t>双井镇中心卫生院</t>
  </si>
  <si>
    <t>贺杰</t>
  </si>
  <si>
    <t>米颖慧</t>
  </si>
  <si>
    <t>中都乡卫生院</t>
  </si>
  <si>
    <t>张青</t>
  </si>
  <si>
    <t>龙潭镇温水卫生院</t>
  </si>
  <si>
    <t>李一凡</t>
  </si>
  <si>
    <t>思蒙镇卫生院</t>
  </si>
  <si>
    <t>方恩铭</t>
  </si>
  <si>
    <t>溆浦县职业中等专业学校</t>
  </si>
  <si>
    <t>思政教师</t>
  </si>
  <si>
    <t>魏芷怡</t>
  </si>
  <si>
    <t>语文教师</t>
  </si>
  <si>
    <t>石书淋</t>
  </si>
  <si>
    <t>谌昭宇</t>
  </si>
  <si>
    <t>数学教师</t>
  </si>
  <si>
    <t>舒紫妍</t>
  </si>
  <si>
    <t>何俊杰</t>
  </si>
  <si>
    <t>体育教师</t>
  </si>
  <si>
    <t>贺飞雪</t>
  </si>
  <si>
    <t>曾雨乐</t>
  </si>
  <si>
    <t>计算机教师</t>
  </si>
  <si>
    <t>谢淑梅</t>
  </si>
  <si>
    <t>肖曼菲</t>
  </si>
  <si>
    <t>电子商务教师</t>
  </si>
  <si>
    <t>梁芃</t>
  </si>
  <si>
    <t>中医、中药、康复教师</t>
  </si>
  <si>
    <t>汪瑛琦</t>
  </si>
  <si>
    <t>学前教育教师</t>
  </si>
  <si>
    <t>曾露</t>
  </si>
  <si>
    <t>种植技术教师</t>
  </si>
  <si>
    <t>蒙春成</t>
  </si>
  <si>
    <t>旅游管理教师</t>
  </si>
  <si>
    <t>梁懿熙</t>
  </si>
  <si>
    <t>电子信息教师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</si>
</sst>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abSelected="1" topLeftCell="A54" workbookViewId="0">
      <selection activeCell="N61" sqref="N61"/>
    </sheetView>
  </sheetViews>
  <sheetFormatPr defaultColWidth="9" defaultRowHeight="13.5"/>
  <cols>
    <col min="1" max="1" width="7.5" style="1" customWidth="1"/>
    <col min="2" max="2" width="15.75" style="1" customWidth="1"/>
    <col min="3" max="3" width="14.625" style="1" customWidth="1"/>
    <col min="4" max="4" width="8" style="1" customWidth="1"/>
    <col min="5" max="5" width="10.875" style="2" customWidth="1"/>
    <col min="6" max="6" width="7.625" style="3" customWidth="1"/>
    <col min="7" max="7" width="7.625" style="1" customWidth="1"/>
    <col min="8" max="8" width="7.625" style="2" customWidth="1"/>
    <col min="9" max="10" width="7.625" style="1" customWidth="1"/>
    <col min="11" max="11" width="6.5" style="1" customWidth="1"/>
    <col min="12" max="16384" width="9" style="1"/>
  </cols>
  <sheetData>
    <row r="1" ht="42.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8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ht="35.1" customHeight="1" spans="1:11">
      <c r="A3" s="9" t="s">
        <v>12</v>
      </c>
      <c r="B3" s="9" t="s">
        <v>13</v>
      </c>
      <c r="C3" s="9" t="s">
        <v>14</v>
      </c>
      <c r="D3" s="9">
        <v>202501</v>
      </c>
      <c r="E3" s="10">
        <v>20250102119</v>
      </c>
      <c r="F3" s="11">
        <v>73.23</v>
      </c>
      <c r="G3" s="11">
        <f>F3*0.6</f>
        <v>43.938</v>
      </c>
      <c r="H3" s="11">
        <v>75.68</v>
      </c>
      <c r="I3" s="11">
        <f>H3*0.4</f>
        <v>30.272</v>
      </c>
      <c r="J3" s="11">
        <f>G3+I3</f>
        <v>74.21</v>
      </c>
      <c r="K3" s="10">
        <v>1</v>
      </c>
    </row>
    <row r="4" ht="35.1" customHeight="1" spans="1:11">
      <c r="A4" s="9"/>
      <c r="B4" s="9" t="s">
        <v>13</v>
      </c>
      <c r="C4" s="9" t="s">
        <v>14</v>
      </c>
      <c r="D4" s="9">
        <v>202501</v>
      </c>
      <c r="E4" s="10">
        <v>20250105307</v>
      </c>
      <c r="F4" s="11">
        <v>68.47</v>
      </c>
      <c r="G4" s="11">
        <f>F4*0.6</f>
        <v>41.082</v>
      </c>
      <c r="H4" s="11">
        <v>71.81</v>
      </c>
      <c r="I4" s="11">
        <f>H4*0.4</f>
        <v>28.724</v>
      </c>
      <c r="J4" s="11">
        <f>G4+I4</f>
        <v>69.806</v>
      </c>
      <c r="K4" s="10">
        <v>2</v>
      </c>
    </row>
    <row r="5" ht="35.1" customHeight="1" spans="1:11">
      <c r="A5" s="9" t="s">
        <v>15</v>
      </c>
      <c r="B5" s="9" t="s">
        <v>16</v>
      </c>
      <c r="C5" s="9" t="s">
        <v>17</v>
      </c>
      <c r="D5" s="9">
        <v>202502</v>
      </c>
      <c r="E5" s="10">
        <v>20250204922</v>
      </c>
      <c r="F5" s="11">
        <v>70.75</v>
      </c>
      <c r="G5" s="11">
        <f t="shared" ref="G5:G56" si="0">F5*0.6</f>
        <v>42.45</v>
      </c>
      <c r="H5" s="11">
        <v>77.07</v>
      </c>
      <c r="I5" s="11">
        <f t="shared" ref="I5:I56" si="1">H5*0.4</f>
        <v>30.828</v>
      </c>
      <c r="J5" s="11">
        <f t="shared" ref="J5:J69" si="2">G5+I5</f>
        <v>73.278</v>
      </c>
      <c r="K5" s="10">
        <v>1</v>
      </c>
    </row>
    <row r="6" ht="35.1" customHeight="1" spans="1:11">
      <c r="A6" s="9"/>
      <c r="B6" s="9" t="s">
        <v>16</v>
      </c>
      <c r="C6" s="9" t="s">
        <v>17</v>
      </c>
      <c r="D6" s="9">
        <v>202502</v>
      </c>
      <c r="E6" s="10">
        <v>20250204015</v>
      </c>
      <c r="F6" s="11">
        <v>61.54</v>
      </c>
      <c r="G6" s="11">
        <f t="shared" si="0"/>
        <v>36.924</v>
      </c>
      <c r="H6" s="11">
        <v>70.08</v>
      </c>
      <c r="I6" s="11">
        <f t="shared" si="1"/>
        <v>28.032</v>
      </c>
      <c r="J6" s="11">
        <f t="shared" si="2"/>
        <v>64.956</v>
      </c>
      <c r="K6" s="10">
        <v>2</v>
      </c>
    </row>
    <row r="7" ht="35.1" customHeight="1" spans="1:11">
      <c r="A7" s="9" t="s">
        <v>18</v>
      </c>
      <c r="B7" s="9" t="s">
        <v>16</v>
      </c>
      <c r="C7" s="9" t="s">
        <v>19</v>
      </c>
      <c r="D7" s="12">
        <v>202503</v>
      </c>
      <c r="E7" s="10">
        <v>20250300125</v>
      </c>
      <c r="F7" s="11">
        <v>66.65</v>
      </c>
      <c r="G7" s="11">
        <f t="shared" si="0"/>
        <v>39.99</v>
      </c>
      <c r="H7" s="11">
        <v>76.03</v>
      </c>
      <c r="I7" s="11">
        <f t="shared" si="1"/>
        <v>30.412</v>
      </c>
      <c r="J7" s="11">
        <f t="shared" si="2"/>
        <v>70.402</v>
      </c>
      <c r="K7" s="10">
        <v>1</v>
      </c>
    </row>
    <row r="8" ht="35.1" customHeight="1" spans="1:11">
      <c r="A8" s="9"/>
      <c r="B8" s="9" t="s">
        <v>16</v>
      </c>
      <c r="C8" s="9" t="s">
        <v>19</v>
      </c>
      <c r="D8" s="12">
        <v>202503</v>
      </c>
      <c r="E8" s="10">
        <v>20250304721</v>
      </c>
      <c r="F8" s="11">
        <v>64</v>
      </c>
      <c r="G8" s="11">
        <f t="shared" si="0"/>
        <v>38.4</v>
      </c>
      <c r="H8" s="11">
        <v>76.56</v>
      </c>
      <c r="I8" s="11">
        <f t="shared" si="1"/>
        <v>30.624</v>
      </c>
      <c r="J8" s="11">
        <f t="shared" si="2"/>
        <v>69.024</v>
      </c>
      <c r="K8" s="10">
        <v>2</v>
      </c>
    </row>
    <row r="9" ht="35.1" customHeight="1" spans="1:11">
      <c r="A9" s="9" t="s">
        <v>20</v>
      </c>
      <c r="B9" s="9" t="s">
        <v>21</v>
      </c>
      <c r="C9" s="12" t="s">
        <v>14</v>
      </c>
      <c r="D9" s="12">
        <v>202504</v>
      </c>
      <c r="E9" s="10">
        <v>20250403320</v>
      </c>
      <c r="F9" s="11">
        <v>74.55</v>
      </c>
      <c r="G9" s="11">
        <f t="shared" si="0"/>
        <v>44.73</v>
      </c>
      <c r="H9" s="11">
        <v>76.13</v>
      </c>
      <c r="I9" s="11">
        <f t="shared" si="1"/>
        <v>30.452</v>
      </c>
      <c r="J9" s="11">
        <f t="shared" si="2"/>
        <v>75.182</v>
      </c>
      <c r="K9" s="10">
        <v>1</v>
      </c>
    </row>
    <row r="10" ht="35.1" customHeight="1" spans="1:11">
      <c r="A10" s="9"/>
      <c r="B10" s="9" t="s">
        <v>21</v>
      </c>
      <c r="C10" s="12" t="s">
        <v>14</v>
      </c>
      <c r="D10" s="12">
        <v>202504</v>
      </c>
      <c r="E10" s="10">
        <v>20250402311</v>
      </c>
      <c r="F10" s="11">
        <v>64.88</v>
      </c>
      <c r="G10" s="11">
        <f t="shared" si="0"/>
        <v>38.928</v>
      </c>
      <c r="H10" s="11">
        <v>78.19</v>
      </c>
      <c r="I10" s="11">
        <f t="shared" si="1"/>
        <v>31.276</v>
      </c>
      <c r="J10" s="11">
        <f t="shared" si="2"/>
        <v>70.204</v>
      </c>
      <c r="K10" s="10">
        <v>2</v>
      </c>
    </row>
    <row r="11" ht="35.1" customHeight="1" spans="1:11">
      <c r="A11" s="9" t="s">
        <v>22</v>
      </c>
      <c r="B11" s="9" t="s">
        <v>23</v>
      </c>
      <c r="C11" s="12" t="s">
        <v>14</v>
      </c>
      <c r="D11" s="12">
        <v>202505</v>
      </c>
      <c r="E11" s="10">
        <v>20250504801</v>
      </c>
      <c r="F11" s="11">
        <v>69.15</v>
      </c>
      <c r="G11" s="11">
        <f t="shared" si="0"/>
        <v>41.49</v>
      </c>
      <c r="H11" s="11">
        <v>79.83</v>
      </c>
      <c r="I11" s="11">
        <f t="shared" si="1"/>
        <v>31.932</v>
      </c>
      <c r="J11" s="11">
        <f t="shared" si="2"/>
        <v>73.422</v>
      </c>
      <c r="K11" s="10">
        <v>1</v>
      </c>
    </row>
    <row r="12" ht="35.1" customHeight="1" spans="1:11">
      <c r="A12" s="9"/>
      <c r="B12" s="9" t="s">
        <v>23</v>
      </c>
      <c r="C12" s="12" t="s">
        <v>14</v>
      </c>
      <c r="D12" s="12">
        <v>202505</v>
      </c>
      <c r="E12" s="10">
        <v>20250503626</v>
      </c>
      <c r="F12" s="11">
        <v>64.52</v>
      </c>
      <c r="G12" s="11">
        <f t="shared" si="0"/>
        <v>38.712</v>
      </c>
      <c r="H12" s="11">
        <v>77.16</v>
      </c>
      <c r="I12" s="11">
        <f t="shared" si="1"/>
        <v>30.864</v>
      </c>
      <c r="J12" s="11">
        <f t="shared" si="2"/>
        <v>69.576</v>
      </c>
      <c r="K12" s="10">
        <v>2</v>
      </c>
    </row>
    <row r="13" ht="35.1" customHeight="1" spans="1:11">
      <c r="A13" s="9" t="s">
        <v>24</v>
      </c>
      <c r="B13" s="9" t="s">
        <v>25</v>
      </c>
      <c r="C13" s="9" t="s">
        <v>26</v>
      </c>
      <c r="D13" s="9">
        <v>202506</v>
      </c>
      <c r="E13" s="10">
        <v>20250604028</v>
      </c>
      <c r="F13" s="11">
        <v>68.75</v>
      </c>
      <c r="G13" s="11">
        <f t="shared" si="0"/>
        <v>41.25</v>
      </c>
      <c r="H13" s="11">
        <v>79.33</v>
      </c>
      <c r="I13" s="11">
        <f t="shared" si="1"/>
        <v>31.732</v>
      </c>
      <c r="J13" s="11">
        <f t="shared" si="2"/>
        <v>72.982</v>
      </c>
      <c r="K13" s="10">
        <v>1</v>
      </c>
    </row>
    <row r="14" ht="35.1" customHeight="1" spans="1:11">
      <c r="A14" s="9"/>
      <c r="B14" s="9" t="s">
        <v>25</v>
      </c>
      <c r="C14" s="9" t="s">
        <v>26</v>
      </c>
      <c r="D14" s="9">
        <v>202506</v>
      </c>
      <c r="E14" s="10">
        <v>20250602921</v>
      </c>
      <c r="F14" s="11">
        <v>70.11</v>
      </c>
      <c r="G14" s="11">
        <f t="shared" si="0"/>
        <v>42.066</v>
      </c>
      <c r="H14" s="11">
        <v>74.26</v>
      </c>
      <c r="I14" s="11">
        <f t="shared" si="1"/>
        <v>29.704</v>
      </c>
      <c r="J14" s="11">
        <f t="shared" si="2"/>
        <v>71.77</v>
      </c>
      <c r="K14" s="10">
        <v>2</v>
      </c>
    </row>
    <row r="15" ht="35.1" customHeight="1" spans="1:11">
      <c r="A15" s="9" t="s">
        <v>27</v>
      </c>
      <c r="B15" s="9" t="s">
        <v>28</v>
      </c>
      <c r="C15" s="9" t="s">
        <v>29</v>
      </c>
      <c r="D15" s="9">
        <v>202507</v>
      </c>
      <c r="E15" s="10">
        <v>20250705114</v>
      </c>
      <c r="F15" s="11">
        <v>77.39</v>
      </c>
      <c r="G15" s="11">
        <f t="shared" si="0"/>
        <v>46.434</v>
      </c>
      <c r="H15" s="11">
        <v>84.83</v>
      </c>
      <c r="I15" s="11">
        <f t="shared" si="1"/>
        <v>33.932</v>
      </c>
      <c r="J15" s="11">
        <f t="shared" si="2"/>
        <v>80.366</v>
      </c>
      <c r="K15" s="10">
        <v>1</v>
      </c>
    </row>
    <row r="16" ht="35.1" customHeight="1" spans="1:11">
      <c r="A16" s="9"/>
      <c r="B16" s="9" t="s">
        <v>28</v>
      </c>
      <c r="C16" s="9" t="s">
        <v>29</v>
      </c>
      <c r="D16" s="9">
        <v>202507</v>
      </c>
      <c r="E16" s="10">
        <v>20250701815</v>
      </c>
      <c r="F16" s="11">
        <v>79.18</v>
      </c>
      <c r="G16" s="11">
        <f t="shared" si="0"/>
        <v>47.508</v>
      </c>
      <c r="H16" s="11">
        <v>81.41</v>
      </c>
      <c r="I16" s="11">
        <f t="shared" si="1"/>
        <v>32.564</v>
      </c>
      <c r="J16" s="11">
        <f t="shared" si="2"/>
        <v>80.072</v>
      </c>
      <c r="K16" s="10">
        <v>2</v>
      </c>
    </row>
    <row r="17" ht="35.1" customHeight="1" spans="1:11">
      <c r="A17" s="9" t="s">
        <v>30</v>
      </c>
      <c r="B17" s="9" t="s">
        <v>31</v>
      </c>
      <c r="C17" s="9" t="s">
        <v>14</v>
      </c>
      <c r="D17" s="9">
        <v>202508</v>
      </c>
      <c r="E17" s="10">
        <v>20250801228</v>
      </c>
      <c r="F17" s="11">
        <v>74.27</v>
      </c>
      <c r="G17" s="11">
        <f t="shared" si="0"/>
        <v>44.562</v>
      </c>
      <c r="H17" s="11">
        <v>85.28</v>
      </c>
      <c r="I17" s="11">
        <f t="shared" si="1"/>
        <v>34.112</v>
      </c>
      <c r="J17" s="11">
        <f t="shared" si="2"/>
        <v>78.674</v>
      </c>
      <c r="K17" s="10">
        <v>1</v>
      </c>
    </row>
    <row r="18" ht="35.1" customHeight="1" spans="1:11">
      <c r="A18" s="9"/>
      <c r="B18" s="9" t="s">
        <v>31</v>
      </c>
      <c r="C18" s="9" t="s">
        <v>14</v>
      </c>
      <c r="D18" s="9">
        <v>202508</v>
      </c>
      <c r="E18" s="10">
        <v>20250802930</v>
      </c>
      <c r="F18" s="11">
        <v>69.49</v>
      </c>
      <c r="G18" s="11">
        <f t="shared" si="0"/>
        <v>41.694</v>
      </c>
      <c r="H18" s="11">
        <v>76.1</v>
      </c>
      <c r="I18" s="11">
        <f t="shared" si="1"/>
        <v>30.44</v>
      </c>
      <c r="J18" s="11">
        <f t="shared" si="2"/>
        <v>72.134</v>
      </c>
      <c r="K18" s="10">
        <v>2</v>
      </c>
    </row>
    <row r="19" ht="35.1" customHeight="1" spans="1:11">
      <c r="A19" s="9" t="s">
        <v>32</v>
      </c>
      <c r="B19" s="9" t="s">
        <v>33</v>
      </c>
      <c r="C19" s="9" t="s">
        <v>34</v>
      </c>
      <c r="D19" s="9">
        <v>202509</v>
      </c>
      <c r="E19" s="10">
        <v>20250902919</v>
      </c>
      <c r="F19" s="11">
        <v>75.8</v>
      </c>
      <c r="G19" s="11">
        <f t="shared" si="0"/>
        <v>45.48</v>
      </c>
      <c r="H19" s="11">
        <v>81.19</v>
      </c>
      <c r="I19" s="11">
        <f t="shared" si="1"/>
        <v>32.476</v>
      </c>
      <c r="J19" s="11">
        <f t="shared" si="2"/>
        <v>77.956</v>
      </c>
      <c r="K19" s="10">
        <v>1</v>
      </c>
    </row>
    <row r="20" ht="35.1" customHeight="1" spans="1:11">
      <c r="A20" s="9"/>
      <c r="B20" s="9" t="s">
        <v>33</v>
      </c>
      <c r="C20" s="9" t="s">
        <v>34</v>
      </c>
      <c r="D20" s="9">
        <v>202509</v>
      </c>
      <c r="E20" s="10">
        <v>20250904920</v>
      </c>
      <c r="F20" s="11">
        <v>74.6</v>
      </c>
      <c r="G20" s="11">
        <f t="shared" si="0"/>
        <v>44.76</v>
      </c>
      <c r="H20" s="11">
        <v>78.47</v>
      </c>
      <c r="I20" s="11">
        <f t="shared" si="1"/>
        <v>31.388</v>
      </c>
      <c r="J20" s="11">
        <f t="shared" si="2"/>
        <v>76.148</v>
      </c>
      <c r="K20" s="10">
        <v>2</v>
      </c>
    </row>
    <row r="21" ht="35.1" customHeight="1" spans="1:11">
      <c r="A21" s="9" t="s">
        <v>35</v>
      </c>
      <c r="B21" s="9" t="s">
        <v>33</v>
      </c>
      <c r="C21" s="9" t="s">
        <v>36</v>
      </c>
      <c r="D21" s="9">
        <v>202510</v>
      </c>
      <c r="E21" s="10">
        <v>20251003330</v>
      </c>
      <c r="F21" s="11">
        <v>75.47</v>
      </c>
      <c r="G21" s="11">
        <f t="shared" si="0"/>
        <v>45.282</v>
      </c>
      <c r="H21" s="11">
        <v>79.83</v>
      </c>
      <c r="I21" s="11">
        <f t="shared" si="1"/>
        <v>31.932</v>
      </c>
      <c r="J21" s="11">
        <f t="shared" si="2"/>
        <v>77.214</v>
      </c>
      <c r="K21" s="10">
        <v>1</v>
      </c>
    </row>
    <row r="22" ht="35.1" customHeight="1" spans="1:11">
      <c r="A22" s="9"/>
      <c r="B22" s="9" t="s">
        <v>33</v>
      </c>
      <c r="C22" s="9" t="s">
        <v>36</v>
      </c>
      <c r="D22" s="9">
        <v>202510</v>
      </c>
      <c r="E22" s="10">
        <v>20251002606</v>
      </c>
      <c r="F22" s="11">
        <v>75.53</v>
      </c>
      <c r="G22" s="11">
        <f t="shared" si="0"/>
        <v>45.318</v>
      </c>
      <c r="H22" s="11">
        <v>76.91</v>
      </c>
      <c r="I22" s="11">
        <f t="shared" si="1"/>
        <v>30.764</v>
      </c>
      <c r="J22" s="11">
        <f t="shared" si="2"/>
        <v>76.082</v>
      </c>
      <c r="K22" s="10">
        <v>2</v>
      </c>
    </row>
    <row r="23" ht="35.1" customHeight="1" spans="1:11">
      <c r="A23" s="9" t="s">
        <v>37</v>
      </c>
      <c r="B23" s="9" t="s">
        <v>38</v>
      </c>
      <c r="C23" s="9" t="s">
        <v>29</v>
      </c>
      <c r="D23" s="9">
        <v>202511</v>
      </c>
      <c r="E23" s="10">
        <v>20251102123</v>
      </c>
      <c r="F23" s="11">
        <v>80.4</v>
      </c>
      <c r="G23" s="11">
        <f t="shared" si="0"/>
        <v>48.24</v>
      </c>
      <c r="H23" s="11">
        <v>78.4</v>
      </c>
      <c r="I23" s="11">
        <f t="shared" si="1"/>
        <v>31.36</v>
      </c>
      <c r="J23" s="11">
        <f t="shared" si="2"/>
        <v>79.6</v>
      </c>
      <c r="K23" s="10">
        <v>1</v>
      </c>
    </row>
    <row r="24" ht="35.1" customHeight="1" spans="1:11">
      <c r="A24" s="9"/>
      <c r="B24" s="9" t="s">
        <v>38</v>
      </c>
      <c r="C24" s="9" t="s">
        <v>29</v>
      </c>
      <c r="D24" s="9">
        <v>202511</v>
      </c>
      <c r="E24" s="10">
        <v>20251105522</v>
      </c>
      <c r="F24" s="11">
        <v>77.6</v>
      </c>
      <c r="G24" s="11">
        <f t="shared" si="0"/>
        <v>46.56</v>
      </c>
      <c r="H24" s="11">
        <v>77.91</v>
      </c>
      <c r="I24" s="11">
        <f t="shared" si="1"/>
        <v>31.164</v>
      </c>
      <c r="J24" s="11">
        <f t="shared" si="2"/>
        <v>77.724</v>
      </c>
      <c r="K24" s="10">
        <v>2</v>
      </c>
    </row>
    <row r="25" ht="35.1" customHeight="1" spans="1:11">
      <c r="A25" s="9" t="s">
        <v>39</v>
      </c>
      <c r="B25" s="9" t="s">
        <v>40</v>
      </c>
      <c r="C25" s="9" t="s">
        <v>29</v>
      </c>
      <c r="D25" s="9">
        <v>202512</v>
      </c>
      <c r="E25" s="10">
        <v>20251201823</v>
      </c>
      <c r="F25" s="11">
        <v>77.75</v>
      </c>
      <c r="G25" s="11">
        <f t="shared" si="0"/>
        <v>46.65</v>
      </c>
      <c r="H25" s="11">
        <v>82.28</v>
      </c>
      <c r="I25" s="11">
        <f t="shared" si="1"/>
        <v>32.912</v>
      </c>
      <c r="J25" s="11">
        <f t="shared" si="2"/>
        <v>79.562</v>
      </c>
      <c r="K25" s="10">
        <v>1</v>
      </c>
    </row>
    <row r="26" ht="35.1" customHeight="1" spans="1:11">
      <c r="A26" s="9"/>
      <c r="B26" s="9" t="s">
        <v>40</v>
      </c>
      <c r="C26" s="9" t="s">
        <v>29</v>
      </c>
      <c r="D26" s="9">
        <v>202512</v>
      </c>
      <c r="E26" s="10">
        <v>20251203724</v>
      </c>
      <c r="F26" s="11">
        <v>74.1</v>
      </c>
      <c r="G26" s="11">
        <f t="shared" si="0"/>
        <v>44.46</v>
      </c>
      <c r="H26" s="11">
        <v>81.64</v>
      </c>
      <c r="I26" s="11">
        <f t="shared" si="1"/>
        <v>32.656</v>
      </c>
      <c r="J26" s="11">
        <f t="shared" si="2"/>
        <v>77.116</v>
      </c>
      <c r="K26" s="10">
        <v>2</v>
      </c>
    </row>
    <row r="27" ht="35.1" customHeight="1" spans="1:11">
      <c r="A27" s="9" t="s">
        <v>41</v>
      </c>
      <c r="B27" s="9" t="s">
        <v>42</v>
      </c>
      <c r="C27" s="9" t="s">
        <v>14</v>
      </c>
      <c r="D27" s="9">
        <v>202513</v>
      </c>
      <c r="E27" s="10">
        <v>20251301021</v>
      </c>
      <c r="F27" s="11">
        <v>75.42</v>
      </c>
      <c r="G27" s="11">
        <f t="shared" si="0"/>
        <v>45.252</v>
      </c>
      <c r="H27" s="11">
        <v>80.43</v>
      </c>
      <c r="I27" s="11">
        <f t="shared" si="1"/>
        <v>32.172</v>
      </c>
      <c r="J27" s="11">
        <f t="shared" si="2"/>
        <v>77.424</v>
      </c>
      <c r="K27" s="10">
        <v>1</v>
      </c>
    </row>
    <row r="28" ht="35.1" customHeight="1" spans="1:11">
      <c r="A28" s="9" t="s">
        <v>43</v>
      </c>
      <c r="B28" s="9" t="s">
        <v>42</v>
      </c>
      <c r="C28" s="9" t="s">
        <v>14</v>
      </c>
      <c r="D28" s="9">
        <v>202513</v>
      </c>
      <c r="E28" s="10">
        <v>20251300806</v>
      </c>
      <c r="F28" s="11">
        <v>74.25</v>
      </c>
      <c r="G28" s="11">
        <f t="shared" si="0"/>
        <v>44.55</v>
      </c>
      <c r="H28" s="11">
        <v>79.51</v>
      </c>
      <c r="I28" s="11">
        <f t="shared" si="1"/>
        <v>31.804</v>
      </c>
      <c r="J28" s="11">
        <f t="shared" si="2"/>
        <v>76.354</v>
      </c>
      <c r="K28" s="10">
        <v>2</v>
      </c>
    </row>
    <row r="29" ht="35.1" customHeight="1" spans="1:11">
      <c r="A29" s="9"/>
      <c r="B29" s="9" t="s">
        <v>42</v>
      </c>
      <c r="C29" s="9" t="s">
        <v>14</v>
      </c>
      <c r="D29" s="9">
        <v>202513</v>
      </c>
      <c r="E29" s="10">
        <v>20251302217</v>
      </c>
      <c r="F29" s="11">
        <v>72.63</v>
      </c>
      <c r="G29" s="11">
        <f t="shared" si="0"/>
        <v>43.578</v>
      </c>
      <c r="H29" s="11">
        <v>78.95</v>
      </c>
      <c r="I29" s="11">
        <f t="shared" si="1"/>
        <v>31.58</v>
      </c>
      <c r="J29" s="11">
        <f t="shared" si="2"/>
        <v>75.158</v>
      </c>
      <c r="K29" s="10">
        <v>3</v>
      </c>
    </row>
    <row r="30" ht="35.1" customHeight="1" spans="1:11">
      <c r="A30" s="9"/>
      <c r="B30" s="9" t="s">
        <v>42</v>
      </c>
      <c r="C30" s="9" t="s">
        <v>14</v>
      </c>
      <c r="D30" s="9">
        <v>202513</v>
      </c>
      <c r="E30" s="10">
        <v>20251303315</v>
      </c>
      <c r="F30" s="11">
        <v>72.15</v>
      </c>
      <c r="G30" s="11">
        <f t="shared" si="0"/>
        <v>43.29</v>
      </c>
      <c r="H30" s="11">
        <v>77.01</v>
      </c>
      <c r="I30" s="11">
        <f t="shared" si="1"/>
        <v>30.804</v>
      </c>
      <c r="J30" s="11">
        <f t="shared" si="2"/>
        <v>74.094</v>
      </c>
      <c r="K30" s="10">
        <v>4</v>
      </c>
    </row>
    <row r="31" ht="35.1" customHeight="1" spans="1:11">
      <c r="A31" s="9" t="s">
        <v>44</v>
      </c>
      <c r="B31" s="9" t="s">
        <v>45</v>
      </c>
      <c r="C31" s="9" t="s">
        <v>17</v>
      </c>
      <c r="D31" s="9">
        <v>202514</v>
      </c>
      <c r="E31" s="10">
        <v>20251403102</v>
      </c>
      <c r="F31" s="11">
        <v>78.5</v>
      </c>
      <c r="G31" s="11">
        <f t="shared" si="0"/>
        <v>47.1</v>
      </c>
      <c r="H31" s="11">
        <v>77.37</v>
      </c>
      <c r="I31" s="11">
        <f t="shared" si="1"/>
        <v>30.948</v>
      </c>
      <c r="J31" s="11">
        <f t="shared" si="2"/>
        <v>78.048</v>
      </c>
      <c r="K31" s="10">
        <v>1</v>
      </c>
    </row>
    <row r="32" ht="35.1" customHeight="1" spans="1:11">
      <c r="A32" s="9"/>
      <c r="B32" s="9" t="s">
        <v>45</v>
      </c>
      <c r="C32" s="9" t="s">
        <v>17</v>
      </c>
      <c r="D32" s="9">
        <v>202514</v>
      </c>
      <c r="E32" s="10">
        <v>20251400221</v>
      </c>
      <c r="F32" s="11">
        <v>80.34</v>
      </c>
      <c r="G32" s="11">
        <f t="shared" si="0"/>
        <v>48.204</v>
      </c>
      <c r="H32" s="11">
        <v>73.32</v>
      </c>
      <c r="I32" s="11">
        <f t="shared" si="1"/>
        <v>29.328</v>
      </c>
      <c r="J32" s="11">
        <f t="shared" si="2"/>
        <v>77.532</v>
      </c>
      <c r="K32" s="10">
        <v>2</v>
      </c>
    </row>
    <row r="33" ht="35.1" customHeight="1" spans="1:11">
      <c r="A33" s="9" t="s">
        <v>46</v>
      </c>
      <c r="B33" s="9" t="s">
        <v>45</v>
      </c>
      <c r="C33" s="9" t="s">
        <v>19</v>
      </c>
      <c r="D33" s="9">
        <v>202515</v>
      </c>
      <c r="E33" s="10">
        <v>20251502612</v>
      </c>
      <c r="F33" s="11">
        <v>79.75</v>
      </c>
      <c r="G33" s="11">
        <f t="shared" si="0"/>
        <v>47.85</v>
      </c>
      <c r="H33" s="11">
        <v>78.55</v>
      </c>
      <c r="I33" s="11">
        <f t="shared" si="1"/>
        <v>31.42</v>
      </c>
      <c r="J33" s="11">
        <f t="shared" si="2"/>
        <v>79.27</v>
      </c>
      <c r="K33" s="10">
        <v>1</v>
      </c>
    </row>
    <row r="34" ht="35.1" customHeight="1" spans="1:11">
      <c r="A34" s="9"/>
      <c r="B34" s="9" t="s">
        <v>45</v>
      </c>
      <c r="C34" s="9" t="s">
        <v>19</v>
      </c>
      <c r="D34" s="9">
        <v>202515</v>
      </c>
      <c r="E34" s="10">
        <v>20251503204</v>
      </c>
      <c r="F34" s="11">
        <v>81.5</v>
      </c>
      <c r="G34" s="11">
        <f t="shared" si="0"/>
        <v>48.9</v>
      </c>
      <c r="H34" s="11">
        <v>75.69</v>
      </c>
      <c r="I34" s="11">
        <f t="shared" si="1"/>
        <v>30.276</v>
      </c>
      <c r="J34" s="11">
        <f t="shared" si="2"/>
        <v>79.176</v>
      </c>
      <c r="K34" s="10">
        <v>2</v>
      </c>
    </row>
    <row r="35" ht="35.1" customHeight="1" spans="1:11">
      <c r="A35" s="9" t="s">
        <v>47</v>
      </c>
      <c r="B35" s="9" t="s">
        <v>48</v>
      </c>
      <c r="C35" s="9" t="s">
        <v>29</v>
      </c>
      <c r="D35" s="9">
        <v>202516</v>
      </c>
      <c r="E35" s="10">
        <v>20251601605</v>
      </c>
      <c r="F35" s="11">
        <v>72.25</v>
      </c>
      <c r="G35" s="11">
        <f t="shared" si="0"/>
        <v>43.35</v>
      </c>
      <c r="H35" s="11">
        <v>85.27</v>
      </c>
      <c r="I35" s="11">
        <f t="shared" si="1"/>
        <v>34.108</v>
      </c>
      <c r="J35" s="11">
        <f t="shared" si="2"/>
        <v>77.458</v>
      </c>
      <c r="K35" s="10">
        <v>1</v>
      </c>
    </row>
    <row r="36" ht="35.1" customHeight="1" spans="1:11">
      <c r="A36" s="9"/>
      <c r="B36" s="9" t="s">
        <v>48</v>
      </c>
      <c r="C36" s="9" t="s">
        <v>29</v>
      </c>
      <c r="D36" s="9">
        <v>202516</v>
      </c>
      <c r="E36" s="10">
        <v>20251603803</v>
      </c>
      <c r="F36" s="11">
        <v>67.14</v>
      </c>
      <c r="G36" s="11">
        <f t="shared" si="0"/>
        <v>40.284</v>
      </c>
      <c r="H36" s="11">
        <v>78.17</v>
      </c>
      <c r="I36" s="11">
        <f t="shared" si="1"/>
        <v>31.268</v>
      </c>
      <c r="J36" s="11">
        <f t="shared" si="2"/>
        <v>71.552</v>
      </c>
      <c r="K36" s="10">
        <v>2</v>
      </c>
    </row>
    <row r="37" ht="35.1" customHeight="1" spans="1:11">
      <c r="A37" s="9" t="s">
        <v>49</v>
      </c>
      <c r="B37" s="9" t="s">
        <v>50</v>
      </c>
      <c r="C37" s="9" t="s">
        <v>14</v>
      </c>
      <c r="D37" s="9">
        <v>202517</v>
      </c>
      <c r="E37" s="10">
        <v>20251702607</v>
      </c>
      <c r="F37" s="11">
        <v>66.78</v>
      </c>
      <c r="G37" s="11">
        <f t="shared" si="0"/>
        <v>40.068</v>
      </c>
      <c r="H37" s="11">
        <v>82.18</v>
      </c>
      <c r="I37" s="11">
        <f t="shared" si="1"/>
        <v>32.872</v>
      </c>
      <c r="J37" s="11">
        <f t="shared" si="2"/>
        <v>72.94</v>
      </c>
      <c r="K37" s="10">
        <v>1</v>
      </c>
    </row>
    <row r="38" ht="35.1" customHeight="1" spans="1:11">
      <c r="A38" s="9"/>
      <c r="B38" s="9" t="s">
        <v>50</v>
      </c>
      <c r="C38" s="9" t="s">
        <v>14</v>
      </c>
      <c r="D38" s="9">
        <v>202517</v>
      </c>
      <c r="E38" s="10">
        <v>20251704019</v>
      </c>
      <c r="F38" s="11">
        <v>60.05</v>
      </c>
      <c r="G38" s="11">
        <f t="shared" si="0"/>
        <v>36.03</v>
      </c>
      <c r="H38" s="11">
        <v>79.61</v>
      </c>
      <c r="I38" s="11">
        <f t="shared" si="1"/>
        <v>31.844</v>
      </c>
      <c r="J38" s="11">
        <f t="shared" si="2"/>
        <v>67.874</v>
      </c>
      <c r="K38" s="10">
        <v>2</v>
      </c>
    </row>
    <row r="39" ht="35.1" customHeight="1" spans="1:11">
      <c r="A39" s="9" t="s">
        <v>51</v>
      </c>
      <c r="B39" s="9" t="s">
        <v>52</v>
      </c>
      <c r="C39" s="9" t="s">
        <v>14</v>
      </c>
      <c r="D39" s="9">
        <v>202518</v>
      </c>
      <c r="E39" s="10">
        <v>20251802414</v>
      </c>
      <c r="F39" s="11">
        <v>69.2</v>
      </c>
      <c r="G39" s="11">
        <f t="shared" si="0"/>
        <v>41.52</v>
      </c>
      <c r="H39" s="11">
        <v>78.61</v>
      </c>
      <c r="I39" s="11">
        <f t="shared" si="1"/>
        <v>31.444</v>
      </c>
      <c r="J39" s="11">
        <f t="shared" si="2"/>
        <v>72.964</v>
      </c>
      <c r="K39" s="10">
        <v>1</v>
      </c>
    </row>
    <row r="40" ht="35.1" customHeight="1" spans="1:11">
      <c r="A40" s="9"/>
      <c r="B40" s="9" t="s">
        <v>52</v>
      </c>
      <c r="C40" s="9" t="s">
        <v>14</v>
      </c>
      <c r="D40" s="9">
        <v>202518</v>
      </c>
      <c r="E40" s="10">
        <v>20251800403</v>
      </c>
      <c r="F40" s="11">
        <v>68.73</v>
      </c>
      <c r="G40" s="11">
        <f t="shared" si="0"/>
        <v>41.238</v>
      </c>
      <c r="H40" s="11">
        <v>75.19</v>
      </c>
      <c r="I40" s="11">
        <f t="shared" si="1"/>
        <v>30.076</v>
      </c>
      <c r="J40" s="11">
        <f t="shared" si="2"/>
        <v>71.314</v>
      </c>
      <c r="K40" s="10">
        <v>2</v>
      </c>
    </row>
    <row r="41" ht="35.1" customHeight="1" spans="1:11">
      <c r="A41" s="9" t="s">
        <v>53</v>
      </c>
      <c r="B41" s="9" t="s">
        <v>54</v>
      </c>
      <c r="C41" s="9" t="s">
        <v>34</v>
      </c>
      <c r="D41" s="9">
        <v>202519</v>
      </c>
      <c r="E41" s="10">
        <v>20251901617</v>
      </c>
      <c r="F41" s="11">
        <v>80.05</v>
      </c>
      <c r="G41" s="11">
        <f t="shared" si="0"/>
        <v>48.03</v>
      </c>
      <c r="H41" s="11">
        <v>81.61</v>
      </c>
      <c r="I41" s="11">
        <f t="shared" si="1"/>
        <v>32.644</v>
      </c>
      <c r="J41" s="11">
        <f t="shared" si="2"/>
        <v>80.674</v>
      </c>
      <c r="K41" s="10">
        <v>1</v>
      </c>
    </row>
    <row r="42" ht="35.1" customHeight="1" spans="1:11">
      <c r="A42" s="9"/>
      <c r="B42" s="9" t="s">
        <v>54</v>
      </c>
      <c r="C42" s="9" t="s">
        <v>34</v>
      </c>
      <c r="D42" s="9">
        <v>202519</v>
      </c>
      <c r="E42" s="10">
        <v>20251904217</v>
      </c>
      <c r="F42" s="13">
        <v>78.52</v>
      </c>
      <c r="G42" s="11">
        <f t="shared" si="0"/>
        <v>47.112</v>
      </c>
      <c r="H42" s="11">
        <v>81</v>
      </c>
      <c r="I42" s="11">
        <f t="shared" si="1"/>
        <v>32.4</v>
      </c>
      <c r="J42" s="11">
        <f t="shared" si="2"/>
        <v>79.512</v>
      </c>
      <c r="K42" s="10">
        <v>2</v>
      </c>
    </row>
    <row r="43" ht="35.1" customHeight="1" spans="1:11">
      <c r="A43" s="9" t="s">
        <v>55</v>
      </c>
      <c r="B43" s="9" t="s">
        <v>54</v>
      </c>
      <c r="C43" s="9" t="s">
        <v>36</v>
      </c>
      <c r="D43" s="9">
        <v>202520</v>
      </c>
      <c r="E43" s="10">
        <v>20252003410</v>
      </c>
      <c r="F43" s="11">
        <v>75</v>
      </c>
      <c r="G43" s="11">
        <f t="shared" si="0"/>
        <v>45</v>
      </c>
      <c r="H43" s="11">
        <v>82.53</v>
      </c>
      <c r="I43" s="11">
        <f t="shared" si="1"/>
        <v>33.012</v>
      </c>
      <c r="J43" s="11">
        <f t="shared" si="2"/>
        <v>78.012</v>
      </c>
      <c r="K43" s="10">
        <v>1</v>
      </c>
    </row>
    <row r="44" ht="35.1" customHeight="1" spans="1:11">
      <c r="A44" s="9"/>
      <c r="B44" s="9" t="s">
        <v>54</v>
      </c>
      <c r="C44" s="9" t="s">
        <v>36</v>
      </c>
      <c r="D44" s="9">
        <v>202520</v>
      </c>
      <c r="E44" s="10">
        <v>20252000714</v>
      </c>
      <c r="F44" s="11">
        <v>73.6</v>
      </c>
      <c r="G44" s="11">
        <f t="shared" si="0"/>
        <v>44.16</v>
      </c>
      <c r="H44" s="11">
        <v>75.69</v>
      </c>
      <c r="I44" s="11">
        <f t="shared" si="1"/>
        <v>30.276</v>
      </c>
      <c r="J44" s="11">
        <f t="shared" si="2"/>
        <v>74.436</v>
      </c>
      <c r="K44" s="10">
        <v>2</v>
      </c>
    </row>
    <row r="45" ht="35.1" customHeight="1" spans="1:11">
      <c r="A45" s="12" t="s">
        <v>56</v>
      </c>
      <c r="B45" s="9" t="s">
        <v>57</v>
      </c>
      <c r="C45" s="9" t="s">
        <v>29</v>
      </c>
      <c r="D45" s="9">
        <v>202521</v>
      </c>
      <c r="E45" s="10">
        <v>20252103918</v>
      </c>
      <c r="F45" s="11">
        <v>80.95</v>
      </c>
      <c r="G45" s="11">
        <f t="shared" si="0"/>
        <v>48.57</v>
      </c>
      <c r="H45" s="11">
        <v>76.96</v>
      </c>
      <c r="I45" s="11">
        <f t="shared" si="1"/>
        <v>30.784</v>
      </c>
      <c r="J45" s="11">
        <f t="shared" si="2"/>
        <v>79.354</v>
      </c>
      <c r="K45" s="10">
        <v>1</v>
      </c>
    </row>
    <row r="46" ht="35.1" customHeight="1" spans="1:11">
      <c r="A46" s="12"/>
      <c r="B46" s="9" t="s">
        <v>57</v>
      </c>
      <c r="C46" s="9" t="s">
        <v>29</v>
      </c>
      <c r="D46" s="9">
        <v>202521</v>
      </c>
      <c r="E46" s="10">
        <v>20252100617</v>
      </c>
      <c r="F46" s="11">
        <v>72.35</v>
      </c>
      <c r="G46" s="11">
        <f t="shared" si="0"/>
        <v>43.41</v>
      </c>
      <c r="H46" s="11">
        <v>77.59</v>
      </c>
      <c r="I46" s="11">
        <f t="shared" si="1"/>
        <v>31.036</v>
      </c>
      <c r="J46" s="11">
        <f t="shared" si="2"/>
        <v>74.446</v>
      </c>
      <c r="K46" s="10">
        <v>2</v>
      </c>
    </row>
    <row r="47" ht="35.1" customHeight="1" spans="1:11">
      <c r="A47" s="12" t="s">
        <v>58</v>
      </c>
      <c r="B47" s="9" t="s">
        <v>59</v>
      </c>
      <c r="C47" s="9" t="s">
        <v>17</v>
      </c>
      <c r="D47" s="9">
        <v>202522</v>
      </c>
      <c r="E47" s="10">
        <v>20252200526</v>
      </c>
      <c r="F47" s="11">
        <v>74.75</v>
      </c>
      <c r="G47" s="11">
        <f t="shared" si="0"/>
        <v>44.85</v>
      </c>
      <c r="H47" s="11">
        <v>78.35</v>
      </c>
      <c r="I47" s="11">
        <f t="shared" si="1"/>
        <v>31.34</v>
      </c>
      <c r="J47" s="11">
        <f t="shared" si="2"/>
        <v>76.19</v>
      </c>
      <c r="K47" s="10">
        <v>1</v>
      </c>
    </row>
    <row r="48" ht="35.1" customHeight="1" spans="1:11">
      <c r="A48" s="12" t="s">
        <v>60</v>
      </c>
      <c r="B48" s="9" t="s">
        <v>59</v>
      </c>
      <c r="C48" s="9" t="s">
        <v>17</v>
      </c>
      <c r="D48" s="9">
        <v>202522</v>
      </c>
      <c r="E48" s="10">
        <v>20252201515</v>
      </c>
      <c r="F48" s="11">
        <v>72.28</v>
      </c>
      <c r="G48" s="11">
        <f t="shared" si="0"/>
        <v>43.368</v>
      </c>
      <c r="H48" s="11">
        <v>80.16</v>
      </c>
      <c r="I48" s="11">
        <f t="shared" si="1"/>
        <v>32.064</v>
      </c>
      <c r="J48" s="11">
        <f t="shared" si="2"/>
        <v>75.432</v>
      </c>
      <c r="K48" s="10">
        <v>2</v>
      </c>
    </row>
    <row r="49" ht="35.1" customHeight="1" spans="1:11">
      <c r="A49" s="12"/>
      <c r="B49" s="9" t="s">
        <v>59</v>
      </c>
      <c r="C49" s="9" t="s">
        <v>17</v>
      </c>
      <c r="D49" s="9">
        <v>202522</v>
      </c>
      <c r="E49" s="10">
        <v>20252201604</v>
      </c>
      <c r="F49" s="11">
        <v>71.14</v>
      </c>
      <c r="G49" s="11">
        <f t="shared" si="0"/>
        <v>42.684</v>
      </c>
      <c r="H49" s="11">
        <v>77.19</v>
      </c>
      <c r="I49" s="11">
        <f t="shared" si="1"/>
        <v>30.876</v>
      </c>
      <c r="J49" s="11">
        <f t="shared" si="2"/>
        <v>73.56</v>
      </c>
      <c r="K49" s="10">
        <v>3</v>
      </c>
    </row>
    <row r="50" ht="35.1" customHeight="1" spans="1:11">
      <c r="A50" s="12"/>
      <c r="B50" s="9" t="s">
        <v>59</v>
      </c>
      <c r="C50" s="9" t="s">
        <v>17</v>
      </c>
      <c r="D50" s="9">
        <v>202522</v>
      </c>
      <c r="E50" s="10">
        <v>20252202023</v>
      </c>
      <c r="F50" s="11">
        <v>71.7</v>
      </c>
      <c r="G50" s="11">
        <f t="shared" si="0"/>
        <v>43.02</v>
      </c>
      <c r="H50" s="11">
        <v>72.15</v>
      </c>
      <c r="I50" s="11">
        <f t="shared" si="1"/>
        <v>28.86</v>
      </c>
      <c r="J50" s="11">
        <f t="shared" si="2"/>
        <v>71.88</v>
      </c>
      <c r="K50" s="10">
        <v>4</v>
      </c>
    </row>
    <row r="51" ht="35.1" customHeight="1" spans="1:11">
      <c r="A51" s="12" t="s">
        <v>61</v>
      </c>
      <c r="B51" s="9" t="s">
        <v>59</v>
      </c>
      <c r="C51" s="9" t="s">
        <v>19</v>
      </c>
      <c r="D51" s="9">
        <v>202523</v>
      </c>
      <c r="E51" s="10">
        <v>20252305419</v>
      </c>
      <c r="F51" s="11">
        <v>78.48</v>
      </c>
      <c r="G51" s="11">
        <f t="shared" si="0"/>
        <v>47.088</v>
      </c>
      <c r="H51" s="11">
        <v>83.05</v>
      </c>
      <c r="I51" s="11">
        <f t="shared" si="1"/>
        <v>33.22</v>
      </c>
      <c r="J51" s="11">
        <f t="shared" si="2"/>
        <v>80.308</v>
      </c>
      <c r="K51" s="10">
        <v>1</v>
      </c>
    </row>
    <row r="52" ht="35.1" customHeight="1" spans="1:11">
      <c r="A52" s="12"/>
      <c r="B52" s="9" t="s">
        <v>59</v>
      </c>
      <c r="C52" s="9" t="s">
        <v>19</v>
      </c>
      <c r="D52" s="9">
        <v>202523</v>
      </c>
      <c r="E52" s="10">
        <v>20252302218</v>
      </c>
      <c r="F52" s="11">
        <v>75.5</v>
      </c>
      <c r="G52" s="11">
        <f t="shared" si="0"/>
        <v>45.3</v>
      </c>
      <c r="H52" s="11">
        <v>74.42</v>
      </c>
      <c r="I52" s="11">
        <f t="shared" si="1"/>
        <v>29.768</v>
      </c>
      <c r="J52" s="11">
        <f t="shared" si="2"/>
        <v>75.068</v>
      </c>
      <c r="K52" s="10">
        <v>2</v>
      </c>
    </row>
    <row r="53" ht="35.1" customHeight="1" spans="1:11">
      <c r="A53" s="9" t="s">
        <v>62</v>
      </c>
      <c r="B53" s="9" t="s">
        <v>63</v>
      </c>
      <c r="C53" s="9" t="s">
        <v>29</v>
      </c>
      <c r="D53" s="9">
        <v>202524</v>
      </c>
      <c r="E53" s="10">
        <v>20252403012</v>
      </c>
      <c r="F53" s="11">
        <v>61.28</v>
      </c>
      <c r="G53" s="11">
        <f t="shared" si="0"/>
        <v>36.768</v>
      </c>
      <c r="H53" s="11">
        <v>79.73</v>
      </c>
      <c r="I53" s="11">
        <f t="shared" si="1"/>
        <v>31.892</v>
      </c>
      <c r="J53" s="11">
        <f t="shared" si="2"/>
        <v>68.66</v>
      </c>
      <c r="K53" s="10">
        <v>1</v>
      </c>
    </row>
    <row r="54" ht="35.1" customHeight="1" spans="1:11">
      <c r="A54" s="9"/>
      <c r="B54" s="9" t="s">
        <v>63</v>
      </c>
      <c r="C54" s="9" t="s">
        <v>29</v>
      </c>
      <c r="D54" s="9">
        <v>202524</v>
      </c>
      <c r="E54" s="10">
        <v>20252404909</v>
      </c>
      <c r="F54" s="11">
        <v>49</v>
      </c>
      <c r="G54" s="11">
        <f t="shared" si="0"/>
        <v>29.4</v>
      </c>
      <c r="H54" s="11" t="s">
        <v>64</v>
      </c>
      <c r="I54" s="11">
        <v>0</v>
      </c>
      <c r="J54" s="11">
        <v>29.4</v>
      </c>
      <c r="K54" s="10">
        <v>2</v>
      </c>
    </row>
    <row r="55" ht="35.1" customHeight="1" spans="1:11">
      <c r="A55" s="9" t="s">
        <v>65</v>
      </c>
      <c r="B55" s="9" t="s">
        <v>66</v>
      </c>
      <c r="C55" s="9" t="s">
        <v>14</v>
      </c>
      <c r="D55" s="9">
        <v>202525</v>
      </c>
      <c r="E55" s="10">
        <v>20252502814</v>
      </c>
      <c r="F55" s="11">
        <v>78.18</v>
      </c>
      <c r="G55" s="11">
        <f t="shared" si="0"/>
        <v>46.908</v>
      </c>
      <c r="H55" s="11">
        <v>84.77</v>
      </c>
      <c r="I55" s="11">
        <f t="shared" si="1"/>
        <v>33.908</v>
      </c>
      <c r="J55" s="11">
        <f t="shared" si="2"/>
        <v>80.816</v>
      </c>
      <c r="K55" s="10">
        <v>1</v>
      </c>
    </row>
    <row r="56" ht="35.1" customHeight="1" spans="1:11">
      <c r="A56" s="9"/>
      <c r="B56" s="9" t="s">
        <v>66</v>
      </c>
      <c r="C56" s="9" t="s">
        <v>14</v>
      </c>
      <c r="D56" s="9">
        <v>202525</v>
      </c>
      <c r="E56" s="10">
        <v>20252501607</v>
      </c>
      <c r="F56" s="11">
        <v>76.5</v>
      </c>
      <c r="G56" s="11">
        <f t="shared" si="0"/>
        <v>45.9</v>
      </c>
      <c r="H56" s="11">
        <v>85.64</v>
      </c>
      <c r="I56" s="11">
        <f t="shared" si="1"/>
        <v>34.256</v>
      </c>
      <c r="J56" s="11">
        <f t="shared" si="2"/>
        <v>80.156</v>
      </c>
      <c r="K56" s="10">
        <v>2</v>
      </c>
    </row>
    <row r="57" ht="26" customHeight="1" spans="1:1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7"/>
    </row>
    <row r="58" ht="54" customHeight="1" spans="1:11">
      <c r="A58" s="5" t="s">
        <v>1</v>
      </c>
      <c r="B58" s="5" t="s">
        <v>2</v>
      </c>
      <c r="C58" s="6" t="s">
        <v>3</v>
      </c>
      <c r="D58" s="5" t="s">
        <v>4</v>
      </c>
      <c r="E58" s="6" t="s">
        <v>5</v>
      </c>
      <c r="F58" s="16" t="s">
        <v>6</v>
      </c>
      <c r="G58" s="16" t="s">
        <v>67</v>
      </c>
      <c r="H58" s="16" t="s">
        <v>8</v>
      </c>
      <c r="I58" s="16" t="s">
        <v>68</v>
      </c>
      <c r="J58" s="16" t="s">
        <v>10</v>
      </c>
      <c r="K58" s="16" t="s">
        <v>11</v>
      </c>
    </row>
    <row r="59" ht="35.1" customHeight="1" spans="1:11">
      <c r="A59" s="9" t="s">
        <v>69</v>
      </c>
      <c r="B59" s="9" t="s">
        <v>70</v>
      </c>
      <c r="C59" s="9" t="s">
        <v>14</v>
      </c>
      <c r="D59" s="9">
        <v>202526</v>
      </c>
      <c r="E59" s="10">
        <v>20252606329</v>
      </c>
      <c r="F59" s="11">
        <v>70</v>
      </c>
      <c r="G59" s="11">
        <f>F59*0.5</f>
        <v>35</v>
      </c>
      <c r="H59" s="11">
        <v>79.33</v>
      </c>
      <c r="I59" s="11">
        <f>H59*0.5</f>
        <v>39.665</v>
      </c>
      <c r="J59" s="11">
        <f>G59+I59</f>
        <v>74.665</v>
      </c>
      <c r="K59" s="10">
        <v>1</v>
      </c>
    </row>
    <row r="60" ht="35.1" customHeight="1" spans="1:11">
      <c r="A60" s="9"/>
      <c r="B60" s="9" t="s">
        <v>70</v>
      </c>
      <c r="C60" s="9" t="s">
        <v>14</v>
      </c>
      <c r="D60" s="9">
        <v>202526</v>
      </c>
      <c r="E60" s="10">
        <v>20252606327</v>
      </c>
      <c r="F60" s="11">
        <v>64.25</v>
      </c>
      <c r="G60" s="11">
        <f t="shared" ref="G60:G117" si="3">F60*0.5</f>
        <v>32.125</v>
      </c>
      <c r="H60" s="11">
        <v>80.11</v>
      </c>
      <c r="I60" s="11">
        <f t="shared" ref="I60:I117" si="4">H60*0.5</f>
        <v>40.055</v>
      </c>
      <c r="J60" s="11">
        <f>G60+I60</f>
        <v>72.18</v>
      </c>
      <c r="K60" s="10">
        <v>2</v>
      </c>
    </row>
    <row r="61" ht="35.1" customHeight="1" spans="1:11">
      <c r="A61" s="9" t="s">
        <v>71</v>
      </c>
      <c r="B61" s="9" t="s">
        <v>72</v>
      </c>
      <c r="C61" s="9" t="s">
        <v>14</v>
      </c>
      <c r="D61" s="9">
        <v>202533</v>
      </c>
      <c r="E61" s="10">
        <v>20253306224</v>
      </c>
      <c r="F61" s="11">
        <v>72.75</v>
      </c>
      <c r="G61" s="11">
        <f t="shared" si="3"/>
        <v>36.375</v>
      </c>
      <c r="H61" s="11">
        <v>82.04</v>
      </c>
      <c r="I61" s="11">
        <f t="shared" si="4"/>
        <v>41.02</v>
      </c>
      <c r="J61" s="11">
        <f>G61+I61</f>
        <v>77.395</v>
      </c>
      <c r="K61" s="10">
        <v>1</v>
      </c>
    </row>
    <row r="62" ht="35.1" customHeight="1" spans="1:11">
      <c r="A62" s="9"/>
      <c r="B62" s="9" t="s">
        <v>72</v>
      </c>
      <c r="C62" s="9" t="s">
        <v>14</v>
      </c>
      <c r="D62" s="9">
        <v>202533</v>
      </c>
      <c r="E62" s="10">
        <v>20253305930</v>
      </c>
      <c r="F62" s="11">
        <v>72.5</v>
      </c>
      <c r="G62" s="11">
        <f t="shared" si="3"/>
        <v>36.25</v>
      </c>
      <c r="H62" s="11">
        <v>79.93</v>
      </c>
      <c r="I62" s="11">
        <f t="shared" si="4"/>
        <v>39.965</v>
      </c>
      <c r="J62" s="11">
        <f>G62+I62</f>
        <v>76.215</v>
      </c>
      <c r="K62" s="10">
        <v>2</v>
      </c>
    </row>
    <row r="63" ht="35.1" customHeight="1" spans="1:11">
      <c r="A63" s="9" t="s">
        <v>73</v>
      </c>
      <c r="B63" s="9" t="s">
        <v>74</v>
      </c>
      <c r="C63" s="9" t="s">
        <v>14</v>
      </c>
      <c r="D63" s="9">
        <v>202534</v>
      </c>
      <c r="E63" s="10">
        <v>20253405712</v>
      </c>
      <c r="F63" s="11">
        <v>72.25</v>
      </c>
      <c r="G63" s="11">
        <f t="shared" si="3"/>
        <v>36.125</v>
      </c>
      <c r="H63" s="11">
        <v>74.83</v>
      </c>
      <c r="I63" s="11">
        <f t="shared" si="4"/>
        <v>37.415</v>
      </c>
      <c r="J63" s="11">
        <f>G63+I63</f>
        <v>73.54</v>
      </c>
      <c r="K63" s="10">
        <v>1</v>
      </c>
    </row>
    <row r="64" ht="35.1" customHeight="1" spans="1:11">
      <c r="A64" s="9"/>
      <c r="B64" s="9" t="s">
        <v>74</v>
      </c>
      <c r="C64" s="9" t="s">
        <v>14</v>
      </c>
      <c r="D64" s="9">
        <v>202534</v>
      </c>
      <c r="E64" s="10">
        <v>20253406021</v>
      </c>
      <c r="F64" s="11">
        <v>71.5</v>
      </c>
      <c r="G64" s="11">
        <f t="shared" si="3"/>
        <v>35.75</v>
      </c>
      <c r="H64" s="11">
        <v>70.13</v>
      </c>
      <c r="I64" s="11">
        <f t="shared" si="4"/>
        <v>35.065</v>
      </c>
      <c r="J64" s="11">
        <f>G64+I64</f>
        <v>70.815</v>
      </c>
      <c r="K64" s="10">
        <v>2</v>
      </c>
    </row>
    <row r="65" ht="35.1" customHeight="1" spans="1:11">
      <c r="A65" s="9" t="s">
        <v>75</v>
      </c>
      <c r="B65" s="9" t="s">
        <v>76</v>
      </c>
      <c r="C65" s="9" t="s">
        <v>14</v>
      </c>
      <c r="D65" s="9">
        <v>202535</v>
      </c>
      <c r="E65" s="10">
        <v>20253506418</v>
      </c>
      <c r="F65" s="11">
        <v>68.5</v>
      </c>
      <c r="G65" s="11">
        <f t="shared" si="3"/>
        <v>34.25</v>
      </c>
      <c r="H65" s="11">
        <v>74.36</v>
      </c>
      <c r="I65" s="11">
        <f t="shared" si="4"/>
        <v>37.18</v>
      </c>
      <c r="J65" s="11">
        <f>G65+I65</f>
        <v>71.43</v>
      </c>
      <c r="K65" s="10">
        <v>1</v>
      </c>
    </row>
    <row r="66" ht="35.1" customHeight="1" spans="1:11">
      <c r="A66" s="9"/>
      <c r="B66" s="9" t="s">
        <v>76</v>
      </c>
      <c r="C66" s="9" t="s">
        <v>14</v>
      </c>
      <c r="D66" s="9">
        <v>202535</v>
      </c>
      <c r="E66" s="10">
        <v>20253506503</v>
      </c>
      <c r="F66" s="11">
        <v>65</v>
      </c>
      <c r="G66" s="11">
        <f t="shared" si="3"/>
        <v>32.5</v>
      </c>
      <c r="H66" s="11">
        <v>76.16</v>
      </c>
      <c r="I66" s="11">
        <f t="shared" si="4"/>
        <v>38.08</v>
      </c>
      <c r="J66" s="11">
        <f>G66+I66</f>
        <v>70.58</v>
      </c>
      <c r="K66" s="10">
        <v>2</v>
      </c>
    </row>
    <row r="67" ht="35.1" customHeight="1" spans="1:11">
      <c r="A67" s="9" t="s">
        <v>77</v>
      </c>
      <c r="B67" s="9" t="s">
        <v>76</v>
      </c>
      <c r="C67" s="9" t="s">
        <v>14</v>
      </c>
      <c r="D67" s="9">
        <v>202536</v>
      </c>
      <c r="E67" s="10">
        <v>20253605722</v>
      </c>
      <c r="F67" s="11">
        <v>73.25</v>
      </c>
      <c r="G67" s="11">
        <f t="shared" si="3"/>
        <v>36.625</v>
      </c>
      <c r="H67" s="11">
        <v>81.25</v>
      </c>
      <c r="I67" s="11">
        <f t="shared" si="4"/>
        <v>40.625</v>
      </c>
      <c r="J67" s="11">
        <f>G67+I67</f>
        <v>77.25</v>
      </c>
      <c r="K67" s="10">
        <v>1</v>
      </c>
    </row>
    <row r="68" ht="35.1" customHeight="1" spans="1:11">
      <c r="A68" s="9"/>
      <c r="B68" s="9" t="s">
        <v>76</v>
      </c>
      <c r="C68" s="9" t="s">
        <v>14</v>
      </c>
      <c r="D68" s="9">
        <v>202536</v>
      </c>
      <c r="E68" s="10">
        <v>20253605817</v>
      </c>
      <c r="F68" s="11">
        <v>74</v>
      </c>
      <c r="G68" s="11">
        <f t="shared" si="3"/>
        <v>37</v>
      </c>
      <c r="H68" s="11">
        <v>75.38</v>
      </c>
      <c r="I68" s="11">
        <f t="shared" si="4"/>
        <v>37.69</v>
      </c>
      <c r="J68" s="11">
        <f>G68+I68</f>
        <v>74.69</v>
      </c>
      <c r="K68" s="10">
        <v>2</v>
      </c>
    </row>
    <row r="69" ht="35.1" customHeight="1" spans="1:11">
      <c r="A69" s="9" t="s">
        <v>78</v>
      </c>
      <c r="B69" s="9" t="s">
        <v>79</v>
      </c>
      <c r="C69" s="9" t="s">
        <v>14</v>
      </c>
      <c r="D69" s="9">
        <v>202537</v>
      </c>
      <c r="E69" s="10">
        <v>20253706331</v>
      </c>
      <c r="F69" s="11">
        <v>60.75</v>
      </c>
      <c r="G69" s="11">
        <f t="shared" si="3"/>
        <v>30.375</v>
      </c>
      <c r="H69" s="11">
        <v>71.79</v>
      </c>
      <c r="I69" s="11">
        <f t="shared" si="4"/>
        <v>35.895</v>
      </c>
      <c r="J69" s="11">
        <f>G69+I69</f>
        <v>66.27</v>
      </c>
      <c r="K69" s="10">
        <v>1</v>
      </c>
    </row>
    <row r="70" ht="35.1" customHeight="1" spans="1:11">
      <c r="A70" s="9"/>
      <c r="B70" s="9" t="s">
        <v>79</v>
      </c>
      <c r="C70" s="9" t="s">
        <v>14</v>
      </c>
      <c r="D70" s="9">
        <v>202537</v>
      </c>
      <c r="E70" s="10">
        <v>20253706330</v>
      </c>
      <c r="F70" s="11">
        <v>64</v>
      </c>
      <c r="G70" s="11">
        <f t="shared" si="3"/>
        <v>32</v>
      </c>
      <c r="H70" s="11">
        <v>0</v>
      </c>
      <c r="I70" s="11">
        <f t="shared" si="4"/>
        <v>0</v>
      </c>
      <c r="J70" s="11">
        <f>G70+I70</f>
        <v>32</v>
      </c>
      <c r="K70" s="10">
        <v>2</v>
      </c>
    </row>
    <row r="71" ht="35.1" customHeight="1" spans="1:11">
      <c r="A71" s="9" t="s">
        <v>80</v>
      </c>
      <c r="B71" s="9" t="s">
        <v>79</v>
      </c>
      <c r="C71" s="9" t="s">
        <v>14</v>
      </c>
      <c r="D71" s="9">
        <v>202538</v>
      </c>
      <c r="E71" s="10">
        <v>20253806305</v>
      </c>
      <c r="F71" s="11">
        <v>71.25</v>
      </c>
      <c r="G71" s="11">
        <f t="shared" si="3"/>
        <v>35.625</v>
      </c>
      <c r="H71" s="11">
        <v>76.78</v>
      </c>
      <c r="I71" s="11">
        <f t="shared" si="4"/>
        <v>38.39</v>
      </c>
      <c r="J71" s="11">
        <f t="shared" ref="J71:J117" si="5">G71+I71</f>
        <v>74.015</v>
      </c>
      <c r="K71" s="10">
        <v>1</v>
      </c>
    </row>
    <row r="72" ht="35.1" customHeight="1" spans="1:11">
      <c r="A72" s="9"/>
      <c r="B72" s="9" t="s">
        <v>79</v>
      </c>
      <c r="C72" s="9" t="s">
        <v>14</v>
      </c>
      <c r="D72" s="9">
        <v>202538</v>
      </c>
      <c r="E72" s="10">
        <v>20253805729</v>
      </c>
      <c r="F72" s="11">
        <v>71</v>
      </c>
      <c r="G72" s="11">
        <f t="shared" si="3"/>
        <v>35.5</v>
      </c>
      <c r="H72" s="11">
        <v>74.46</v>
      </c>
      <c r="I72" s="11">
        <f t="shared" si="4"/>
        <v>37.23</v>
      </c>
      <c r="J72" s="11">
        <f t="shared" si="5"/>
        <v>72.73</v>
      </c>
      <c r="K72" s="10">
        <v>2</v>
      </c>
    </row>
    <row r="73" ht="35.1" customHeight="1" spans="1:11">
      <c r="A73" s="9" t="s">
        <v>81</v>
      </c>
      <c r="B73" s="9" t="s">
        <v>82</v>
      </c>
      <c r="C73" s="9" t="s">
        <v>14</v>
      </c>
      <c r="D73" s="9">
        <v>202539</v>
      </c>
      <c r="E73" s="10">
        <v>20253906529</v>
      </c>
      <c r="F73" s="11">
        <v>74</v>
      </c>
      <c r="G73" s="11">
        <f t="shared" si="3"/>
        <v>37</v>
      </c>
      <c r="H73" s="11">
        <v>81.27</v>
      </c>
      <c r="I73" s="11">
        <f t="shared" si="4"/>
        <v>40.635</v>
      </c>
      <c r="J73" s="11">
        <f t="shared" si="5"/>
        <v>77.635</v>
      </c>
      <c r="K73" s="10">
        <v>1</v>
      </c>
    </row>
    <row r="74" ht="35.1" customHeight="1" spans="1:11">
      <c r="A74" s="9"/>
      <c r="B74" s="9" t="s">
        <v>82</v>
      </c>
      <c r="C74" s="9" t="s">
        <v>14</v>
      </c>
      <c r="D74" s="9">
        <v>202539</v>
      </c>
      <c r="E74" s="10">
        <v>20253906528</v>
      </c>
      <c r="F74" s="11">
        <v>70.25</v>
      </c>
      <c r="G74" s="11">
        <f t="shared" si="3"/>
        <v>35.125</v>
      </c>
      <c r="H74" s="11">
        <v>74.89</v>
      </c>
      <c r="I74" s="11">
        <f t="shared" si="4"/>
        <v>37.445</v>
      </c>
      <c r="J74" s="11">
        <f t="shared" si="5"/>
        <v>72.57</v>
      </c>
      <c r="K74" s="10">
        <v>2</v>
      </c>
    </row>
    <row r="75" ht="35.1" customHeight="1" spans="1:11">
      <c r="A75" s="9" t="s">
        <v>83</v>
      </c>
      <c r="B75" s="9" t="s">
        <v>84</v>
      </c>
      <c r="C75" s="9" t="s">
        <v>14</v>
      </c>
      <c r="D75" s="9">
        <v>202541</v>
      </c>
      <c r="E75" s="10">
        <v>20254106328</v>
      </c>
      <c r="F75" s="11">
        <v>60.25</v>
      </c>
      <c r="G75" s="11">
        <f t="shared" si="3"/>
        <v>30.125</v>
      </c>
      <c r="H75" s="11">
        <v>79.45</v>
      </c>
      <c r="I75" s="11">
        <f t="shared" si="4"/>
        <v>39.725</v>
      </c>
      <c r="J75" s="11">
        <f t="shared" si="5"/>
        <v>69.85</v>
      </c>
      <c r="K75" s="10">
        <v>1</v>
      </c>
    </row>
    <row r="76" ht="35.1" customHeight="1" spans="1:11">
      <c r="A76" s="9"/>
      <c r="B76" s="9" t="s">
        <v>84</v>
      </c>
      <c r="C76" s="9" t="s">
        <v>14</v>
      </c>
      <c r="D76" s="9">
        <v>202541</v>
      </c>
      <c r="E76" s="10">
        <v>20254106326</v>
      </c>
      <c r="F76" s="11">
        <v>60.5</v>
      </c>
      <c r="G76" s="11">
        <f t="shared" si="3"/>
        <v>30.25</v>
      </c>
      <c r="H76" s="11">
        <v>76.17</v>
      </c>
      <c r="I76" s="11">
        <f t="shared" si="4"/>
        <v>38.085</v>
      </c>
      <c r="J76" s="11">
        <f t="shared" si="5"/>
        <v>68.335</v>
      </c>
      <c r="K76" s="10">
        <v>2</v>
      </c>
    </row>
    <row r="77" ht="35.1" customHeight="1" spans="1:11">
      <c r="A77" s="9" t="s">
        <v>85</v>
      </c>
      <c r="B77" s="9" t="s">
        <v>86</v>
      </c>
      <c r="C77" s="9" t="s">
        <v>14</v>
      </c>
      <c r="D77" s="9">
        <v>202543</v>
      </c>
      <c r="E77" s="10">
        <v>20254305901</v>
      </c>
      <c r="F77" s="13">
        <v>68.5</v>
      </c>
      <c r="G77" s="11">
        <f t="shared" si="3"/>
        <v>34.25</v>
      </c>
      <c r="H77" s="11">
        <v>77.31</v>
      </c>
      <c r="I77" s="11">
        <f t="shared" si="4"/>
        <v>38.655</v>
      </c>
      <c r="J77" s="11">
        <f t="shared" si="5"/>
        <v>72.905</v>
      </c>
      <c r="K77" s="10">
        <v>1</v>
      </c>
    </row>
    <row r="78" ht="35.1" customHeight="1" spans="1:11">
      <c r="A78" s="9"/>
      <c r="B78" s="9" t="s">
        <v>86</v>
      </c>
      <c r="C78" s="9" t="s">
        <v>14</v>
      </c>
      <c r="D78" s="9">
        <v>202543</v>
      </c>
      <c r="E78" s="10">
        <v>20254305807</v>
      </c>
      <c r="F78" s="11">
        <v>68.75</v>
      </c>
      <c r="G78" s="11">
        <f t="shared" si="3"/>
        <v>34.375</v>
      </c>
      <c r="H78" s="11">
        <v>13.94</v>
      </c>
      <c r="I78" s="11">
        <f t="shared" si="4"/>
        <v>6.97</v>
      </c>
      <c r="J78" s="11">
        <f t="shared" si="5"/>
        <v>41.345</v>
      </c>
      <c r="K78" s="10">
        <v>2</v>
      </c>
    </row>
    <row r="79" ht="35.1" customHeight="1" spans="1:11">
      <c r="A79" s="9" t="s">
        <v>87</v>
      </c>
      <c r="B79" s="9" t="s">
        <v>88</v>
      </c>
      <c r="C79" s="9" t="s">
        <v>14</v>
      </c>
      <c r="D79" s="9">
        <v>202544</v>
      </c>
      <c r="E79" s="10">
        <v>20254406527</v>
      </c>
      <c r="F79" s="11">
        <v>65.75</v>
      </c>
      <c r="G79" s="11">
        <f t="shared" si="3"/>
        <v>32.875</v>
      </c>
      <c r="H79" s="11">
        <v>72.03</v>
      </c>
      <c r="I79" s="11">
        <f t="shared" si="4"/>
        <v>36.015</v>
      </c>
      <c r="J79" s="11">
        <f t="shared" si="5"/>
        <v>68.89</v>
      </c>
      <c r="K79" s="10">
        <v>1</v>
      </c>
    </row>
    <row r="80" ht="35.1" customHeight="1" spans="1:11">
      <c r="A80" s="9" t="s">
        <v>89</v>
      </c>
      <c r="B80" s="9" t="s">
        <v>88</v>
      </c>
      <c r="C80" s="9" t="s">
        <v>14</v>
      </c>
      <c r="D80" s="9">
        <v>202545</v>
      </c>
      <c r="E80" s="10">
        <v>20254506426</v>
      </c>
      <c r="F80" s="11">
        <v>71.25</v>
      </c>
      <c r="G80" s="11">
        <f t="shared" si="3"/>
        <v>35.625</v>
      </c>
      <c r="H80" s="11">
        <v>78.02</v>
      </c>
      <c r="I80" s="11">
        <f t="shared" si="4"/>
        <v>39.01</v>
      </c>
      <c r="J80" s="11">
        <f t="shared" si="5"/>
        <v>74.635</v>
      </c>
      <c r="K80" s="10">
        <v>1</v>
      </c>
    </row>
    <row r="81" ht="35.1" customHeight="1" spans="1:11">
      <c r="A81" s="9"/>
      <c r="B81" s="9" t="s">
        <v>88</v>
      </c>
      <c r="C81" s="9" t="s">
        <v>14</v>
      </c>
      <c r="D81" s="9">
        <v>202545</v>
      </c>
      <c r="E81" s="10">
        <v>20254506511</v>
      </c>
      <c r="F81" s="11">
        <v>64.25</v>
      </c>
      <c r="G81" s="11">
        <f t="shared" si="3"/>
        <v>32.125</v>
      </c>
      <c r="H81" s="11">
        <v>76.2</v>
      </c>
      <c r="I81" s="11">
        <f t="shared" si="4"/>
        <v>38.1</v>
      </c>
      <c r="J81" s="11">
        <f t="shared" si="5"/>
        <v>70.225</v>
      </c>
      <c r="K81" s="10">
        <v>2</v>
      </c>
    </row>
    <row r="82" ht="35.1" customHeight="1" spans="1:11">
      <c r="A82" s="9" t="s">
        <v>90</v>
      </c>
      <c r="B82" s="9" t="s">
        <v>91</v>
      </c>
      <c r="C82" s="9" t="s">
        <v>14</v>
      </c>
      <c r="D82" s="9">
        <v>202546</v>
      </c>
      <c r="E82" s="10">
        <v>20254606425</v>
      </c>
      <c r="F82" s="13">
        <v>66</v>
      </c>
      <c r="G82" s="11">
        <f t="shared" si="3"/>
        <v>33</v>
      </c>
      <c r="H82" s="11">
        <v>77.51</v>
      </c>
      <c r="I82" s="11">
        <f t="shared" si="4"/>
        <v>38.755</v>
      </c>
      <c r="J82" s="11">
        <f t="shared" si="5"/>
        <v>71.755</v>
      </c>
      <c r="K82" s="10">
        <v>1</v>
      </c>
    </row>
    <row r="83" ht="35.1" customHeight="1" spans="1:11">
      <c r="A83" s="9"/>
      <c r="B83" s="9" t="s">
        <v>91</v>
      </c>
      <c r="C83" s="9" t="s">
        <v>14</v>
      </c>
      <c r="D83" s="9">
        <v>202546</v>
      </c>
      <c r="E83" s="10">
        <v>20254606419</v>
      </c>
      <c r="F83" s="13">
        <v>60.5</v>
      </c>
      <c r="G83" s="11">
        <f t="shared" si="3"/>
        <v>30.25</v>
      </c>
      <c r="H83" s="11">
        <v>73.75</v>
      </c>
      <c r="I83" s="11">
        <f t="shared" si="4"/>
        <v>36.875</v>
      </c>
      <c r="J83" s="11">
        <f t="shared" si="5"/>
        <v>67.125</v>
      </c>
      <c r="K83" s="10">
        <v>2</v>
      </c>
    </row>
    <row r="84" ht="35.1" customHeight="1" spans="1:11">
      <c r="A84" s="9" t="s">
        <v>92</v>
      </c>
      <c r="B84" s="9" t="s">
        <v>93</v>
      </c>
      <c r="C84" s="9" t="s">
        <v>14</v>
      </c>
      <c r="D84" s="9">
        <v>202547</v>
      </c>
      <c r="E84" s="10">
        <v>20254706517</v>
      </c>
      <c r="F84" s="11">
        <v>65.25</v>
      </c>
      <c r="G84" s="11">
        <f t="shared" si="3"/>
        <v>32.625</v>
      </c>
      <c r="H84" s="11">
        <v>75.34</v>
      </c>
      <c r="I84" s="11">
        <f t="shared" si="4"/>
        <v>37.67</v>
      </c>
      <c r="J84" s="11">
        <f t="shared" si="5"/>
        <v>70.295</v>
      </c>
      <c r="K84" s="10">
        <v>1</v>
      </c>
    </row>
    <row r="85" ht="35.1" customHeight="1" spans="1:11">
      <c r="A85" s="9"/>
      <c r="B85" s="9" t="s">
        <v>93</v>
      </c>
      <c r="C85" s="9" t="s">
        <v>14</v>
      </c>
      <c r="D85" s="9">
        <v>202547</v>
      </c>
      <c r="E85" s="10">
        <v>20254706501</v>
      </c>
      <c r="F85" s="11">
        <v>63.25</v>
      </c>
      <c r="G85" s="11">
        <f t="shared" si="3"/>
        <v>31.625</v>
      </c>
      <c r="H85" s="11">
        <v>75.14</v>
      </c>
      <c r="I85" s="11">
        <f t="shared" si="4"/>
        <v>37.57</v>
      </c>
      <c r="J85" s="11">
        <f t="shared" si="5"/>
        <v>69.195</v>
      </c>
      <c r="K85" s="10">
        <v>2</v>
      </c>
    </row>
    <row r="86" ht="35.1" customHeight="1" spans="1:11">
      <c r="A86" s="9" t="s">
        <v>94</v>
      </c>
      <c r="B86" s="9" t="s">
        <v>95</v>
      </c>
      <c r="C86" s="9" t="s">
        <v>14</v>
      </c>
      <c r="D86" s="9">
        <v>202548</v>
      </c>
      <c r="E86" s="10">
        <v>20254806427</v>
      </c>
      <c r="F86" s="11">
        <v>69.25</v>
      </c>
      <c r="G86" s="11">
        <f t="shared" si="3"/>
        <v>34.625</v>
      </c>
      <c r="H86" s="11">
        <v>73.23</v>
      </c>
      <c r="I86" s="11">
        <f t="shared" si="4"/>
        <v>36.615</v>
      </c>
      <c r="J86" s="11">
        <f t="shared" si="5"/>
        <v>71.24</v>
      </c>
      <c r="K86" s="10">
        <v>1</v>
      </c>
    </row>
    <row r="87" ht="35.1" customHeight="1" spans="1:11">
      <c r="A87" s="9"/>
      <c r="B87" s="9" t="s">
        <v>95</v>
      </c>
      <c r="C87" s="9" t="s">
        <v>14</v>
      </c>
      <c r="D87" s="9">
        <v>202548</v>
      </c>
      <c r="E87" s="10">
        <v>20254806422</v>
      </c>
      <c r="F87" s="11">
        <v>64.75</v>
      </c>
      <c r="G87" s="11">
        <f t="shared" si="3"/>
        <v>32.375</v>
      </c>
      <c r="H87" s="11">
        <v>74.02</v>
      </c>
      <c r="I87" s="11">
        <f t="shared" si="4"/>
        <v>37.01</v>
      </c>
      <c r="J87" s="11">
        <f t="shared" si="5"/>
        <v>69.385</v>
      </c>
      <c r="K87" s="10">
        <v>2</v>
      </c>
    </row>
    <row r="88" ht="35.1" customHeight="1" spans="1:11">
      <c r="A88" s="18" t="s">
        <v>96</v>
      </c>
      <c r="B88" s="9" t="s">
        <v>97</v>
      </c>
      <c r="C88" s="9" t="s">
        <v>98</v>
      </c>
      <c r="D88" s="9">
        <v>202549</v>
      </c>
      <c r="E88" s="10">
        <v>20254905513</v>
      </c>
      <c r="F88" s="11">
        <v>75.91</v>
      </c>
      <c r="G88" s="11">
        <f t="shared" si="3"/>
        <v>37.955</v>
      </c>
      <c r="H88" s="11">
        <v>77.87</v>
      </c>
      <c r="I88" s="11">
        <f t="shared" si="4"/>
        <v>38.935</v>
      </c>
      <c r="J88" s="11">
        <f t="shared" si="5"/>
        <v>76.89</v>
      </c>
      <c r="K88" s="10">
        <v>1</v>
      </c>
    </row>
    <row r="89" ht="35.1" customHeight="1" spans="1:11">
      <c r="A89" s="9"/>
      <c r="B89" s="9" t="s">
        <v>97</v>
      </c>
      <c r="C89" s="9" t="s">
        <v>98</v>
      </c>
      <c r="D89" s="9">
        <v>202549</v>
      </c>
      <c r="E89" s="10">
        <v>20254900303</v>
      </c>
      <c r="F89" s="11">
        <v>71.85</v>
      </c>
      <c r="G89" s="11">
        <f t="shared" si="3"/>
        <v>35.925</v>
      </c>
      <c r="H89" s="11">
        <v>77.94</v>
      </c>
      <c r="I89" s="11">
        <f t="shared" si="4"/>
        <v>38.97</v>
      </c>
      <c r="J89" s="11">
        <f t="shared" si="5"/>
        <v>74.895</v>
      </c>
      <c r="K89" s="10">
        <v>2</v>
      </c>
    </row>
    <row r="90" ht="35.1" customHeight="1" spans="1:11">
      <c r="A90" s="18" t="s">
        <v>99</v>
      </c>
      <c r="B90" s="9" t="s">
        <v>97</v>
      </c>
      <c r="C90" s="9" t="s">
        <v>100</v>
      </c>
      <c r="D90" s="9">
        <v>202550</v>
      </c>
      <c r="E90" s="10">
        <v>20255005304</v>
      </c>
      <c r="F90" s="11">
        <v>76.43</v>
      </c>
      <c r="G90" s="11">
        <f t="shared" si="3"/>
        <v>38.215</v>
      </c>
      <c r="H90" s="11">
        <v>83.31</v>
      </c>
      <c r="I90" s="11">
        <f t="shared" si="4"/>
        <v>41.655</v>
      </c>
      <c r="J90" s="11">
        <f t="shared" si="5"/>
        <v>79.87</v>
      </c>
      <c r="K90" s="10">
        <v>1</v>
      </c>
    </row>
    <row r="91" ht="35.1" customHeight="1" spans="1:11">
      <c r="A91" s="18" t="s">
        <v>101</v>
      </c>
      <c r="B91" s="9" t="s">
        <v>97</v>
      </c>
      <c r="C91" s="9" t="s">
        <v>100</v>
      </c>
      <c r="D91" s="9">
        <v>202550</v>
      </c>
      <c r="E91" s="10">
        <v>20255004428</v>
      </c>
      <c r="F91" s="11">
        <v>74.82</v>
      </c>
      <c r="G91" s="11">
        <f t="shared" si="3"/>
        <v>37.41</v>
      </c>
      <c r="H91" s="11">
        <v>83.12</v>
      </c>
      <c r="I91" s="11">
        <f t="shared" si="4"/>
        <v>41.56</v>
      </c>
      <c r="J91" s="11">
        <f t="shared" si="5"/>
        <v>78.97</v>
      </c>
      <c r="K91" s="10">
        <v>2</v>
      </c>
    </row>
    <row r="92" ht="35.1" customHeight="1" spans="1:11">
      <c r="A92" s="9"/>
      <c r="B92" s="9" t="s">
        <v>97</v>
      </c>
      <c r="C92" s="9" t="s">
        <v>100</v>
      </c>
      <c r="D92" s="9">
        <v>202550</v>
      </c>
      <c r="E92" s="10">
        <v>20255005529</v>
      </c>
      <c r="F92" s="11">
        <v>73.32</v>
      </c>
      <c r="G92" s="11">
        <f t="shared" si="3"/>
        <v>36.66</v>
      </c>
      <c r="H92" s="11">
        <v>83.96</v>
      </c>
      <c r="I92" s="11">
        <f t="shared" si="4"/>
        <v>41.98</v>
      </c>
      <c r="J92" s="11">
        <f t="shared" si="5"/>
        <v>78.64</v>
      </c>
      <c r="K92" s="10">
        <v>3</v>
      </c>
    </row>
    <row r="93" ht="35.1" customHeight="1" spans="1:11">
      <c r="A93" s="9"/>
      <c r="B93" s="9" t="s">
        <v>97</v>
      </c>
      <c r="C93" s="9" t="s">
        <v>100</v>
      </c>
      <c r="D93" s="9">
        <v>202550</v>
      </c>
      <c r="E93" s="10">
        <v>20255002810</v>
      </c>
      <c r="F93" s="11">
        <v>74.25</v>
      </c>
      <c r="G93" s="11">
        <f t="shared" si="3"/>
        <v>37.125</v>
      </c>
      <c r="H93" s="11">
        <v>82.25</v>
      </c>
      <c r="I93" s="11">
        <f t="shared" si="4"/>
        <v>41.125</v>
      </c>
      <c r="J93" s="11">
        <f t="shared" si="5"/>
        <v>78.25</v>
      </c>
      <c r="K93" s="10">
        <v>4</v>
      </c>
    </row>
    <row r="94" ht="35.1" customHeight="1" spans="1:11">
      <c r="A94" s="18" t="s">
        <v>102</v>
      </c>
      <c r="B94" s="9" t="s">
        <v>97</v>
      </c>
      <c r="C94" s="9" t="s">
        <v>103</v>
      </c>
      <c r="D94" s="9">
        <v>202551</v>
      </c>
      <c r="E94" s="10">
        <v>20255105004</v>
      </c>
      <c r="F94" s="11">
        <v>71.03</v>
      </c>
      <c r="G94" s="11">
        <f t="shared" si="3"/>
        <v>35.515</v>
      </c>
      <c r="H94" s="11">
        <v>82.53</v>
      </c>
      <c r="I94" s="11">
        <f t="shared" si="4"/>
        <v>41.265</v>
      </c>
      <c r="J94" s="11">
        <f t="shared" si="5"/>
        <v>76.78</v>
      </c>
      <c r="K94" s="10">
        <v>1</v>
      </c>
    </row>
    <row r="95" ht="35.1" customHeight="1" spans="1:11">
      <c r="A95" s="18" t="s">
        <v>104</v>
      </c>
      <c r="B95" s="9" t="s">
        <v>97</v>
      </c>
      <c r="C95" s="9" t="s">
        <v>103</v>
      </c>
      <c r="D95" s="9">
        <v>202551</v>
      </c>
      <c r="E95" s="10">
        <v>20255105014</v>
      </c>
      <c r="F95" s="11">
        <v>71.38</v>
      </c>
      <c r="G95" s="11">
        <f t="shared" si="3"/>
        <v>35.69</v>
      </c>
      <c r="H95" s="11">
        <v>81.73</v>
      </c>
      <c r="I95" s="11">
        <f t="shared" si="4"/>
        <v>40.865</v>
      </c>
      <c r="J95" s="11">
        <f t="shared" si="5"/>
        <v>76.555</v>
      </c>
      <c r="K95" s="10">
        <v>2</v>
      </c>
    </row>
    <row r="96" ht="35.1" customHeight="1" spans="1:11">
      <c r="A96" s="9"/>
      <c r="B96" s="9" t="s">
        <v>97</v>
      </c>
      <c r="C96" s="9" t="s">
        <v>103</v>
      </c>
      <c r="D96" s="9">
        <v>202551</v>
      </c>
      <c r="E96" s="10">
        <v>20255100810</v>
      </c>
      <c r="F96" s="13">
        <v>69.88</v>
      </c>
      <c r="G96" s="11">
        <f t="shared" si="3"/>
        <v>34.94</v>
      </c>
      <c r="H96" s="11">
        <v>82.46</v>
      </c>
      <c r="I96" s="11">
        <f t="shared" si="4"/>
        <v>41.23</v>
      </c>
      <c r="J96" s="11">
        <f t="shared" si="5"/>
        <v>76.17</v>
      </c>
      <c r="K96" s="10">
        <v>3</v>
      </c>
    </row>
    <row r="97" ht="35.1" customHeight="1" spans="1:11">
      <c r="A97" s="9"/>
      <c r="B97" s="9" t="s">
        <v>97</v>
      </c>
      <c r="C97" s="9" t="s">
        <v>103</v>
      </c>
      <c r="D97" s="9">
        <v>202551</v>
      </c>
      <c r="E97" s="10">
        <v>20255103026</v>
      </c>
      <c r="F97" s="13">
        <v>68.65</v>
      </c>
      <c r="G97" s="11">
        <f t="shared" si="3"/>
        <v>34.325</v>
      </c>
      <c r="H97" s="11">
        <v>79.37</v>
      </c>
      <c r="I97" s="11">
        <f t="shared" si="4"/>
        <v>39.685</v>
      </c>
      <c r="J97" s="11">
        <f t="shared" si="5"/>
        <v>74.01</v>
      </c>
      <c r="K97" s="10">
        <v>4</v>
      </c>
    </row>
    <row r="98" ht="35.1" customHeight="1" spans="1:11">
      <c r="A98" s="18" t="s">
        <v>105</v>
      </c>
      <c r="B98" s="9" t="s">
        <v>97</v>
      </c>
      <c r="C98" s="9" t="s">
        <v>106</v>
      </c>
      <c r="D98" s="9">
        <v>202552</v>
      </c>
      <c r="E98" s="10">
        <v>20255205523</v>
      </c>
      <c r="F98" s="11">
        <v>72.58</v>
      </c>
      <c r="G98" s="11">
        <f t="shared" si="3"/>
        <v>36.29</v>
      </c>
      <c r="H98" s="11">
        <v>81.56</v>
      </c>
      <c r="I98" s="11">
        <f t="shared" si="4"/>
        <v>40.78</v>
      </c>
      <c r="J98" s="11">
        <f t="shared" si="5"/>
        <v>77.07</v>
      </c>
      <c r="K98" s="10">
        <v>1</v>
      </c>
    </row>
    <row r="99" ht="35.1" customHeight="1" spans="1:11">
      <c r="A99" s="18" t="s">
        <v>107</v>
      </c>
      <c r="B99" s="9" t="s">
        <v>97</v>
      </c>
      <c r="C99" s="9" t="s">
        <v>106</v>
      </c>
      <c r="D99" s="9">
        <v>202552</v>
      </c>
      <c r="E99" s="10">
        <v>20255200610</v>
      </c>
      <c r="F99" s="11">
        <v>71.55</v>
      </c>
      <c r="G99" s="11">
        <f t="shared" si="3"/>
        <v>35.775</v>
      </c>
      <c r="H99" s="11">
        <v>81.17</v>
      </c>
      <c r="I99" s="11">
        <f t="shared" si="4"/>
        <v>40.585</v>
      </c>
      <c r="J99" s="11">
        <f t="shared" si="5"/>
        <v>76.36</v>
      </c>
      <c r="K99" s="10">
        <v>2</v>
      </c>
    </row>
    <row r="100" ht="35.1" customHeight="1" spans="1:11">
      <c r="A100" s="9"/>
      <c r="B100" s="9" t="s">
        <v>97</v>
      </c>
      <c r="C100" s="9" t="s">
        <v>106</v>
      </c>
      <c r="D100" s="9">
        <v>202552</v>
      </c>
      <c r="E100" s="10">
        <v>20255200827</v>
      </c>
      <c r="F100" s="11">
        <v>70.35</v>
      </c>
      <c r="G100" s="11">
        <f t="shared" si="3"/>
        <v>35.175</v>
      </c>
      <c r="H100" s="11">
        <v>82.36</v>
      </c>
      <c r="I100" s="11">
        <f t="shared" si="4"/>
        <v>41.18</v>
      </c>
      <c r="J100" s="11">
        <f t="shared" si="5"/>
        <v>76.355</v>
      </c>
      <c r="K100" s="10">
        <v>3</v>
      </c>
    </row>
    <row r="101" ht="35.1" customHeight="1" spans="1:11">
      <c r="A101" s="9"/>
      <c r="B101" s="9" t="s">
        <v>97</v>
      </c>
      <c r="C101" s="9" t="s">
        <v>106</v>
      </c>
      <c r="D101" s="9">
        <v>202552</v>
      </c>
      <c r="E101" s="10">
        <v>20255202410</v>
      </c>
      <c r="F101" s="13">
        <v>69.79</v>
      </c>
      <c r="G101" s="11">
        <f t="shared" si="3"/>
        <v>34.895</v>
      </c>
      <c r="H101" s="11">
        <v>81.59</v>
      </c>
      <c r="I101" s="11">
        <f t="shared" si="4"/>
        <v>40.795</v>
      </c>
      <c r="J101" s="11">
        <f t="shared" si="5"/>
        <v>75.69</v>
      </c>
      <c r="K101" s="10">
        <v>4</v>
      </c>
    </row>
    <row r="102" ht="35.1" customHeight="1" spans="1:11">
      <c r="A102" s="18" t="s">
        <v>108</v>
      </c>
      <c r="B102" s="9" t="s">
        <v>97</v>
      </c>
      <c r="C102" s="9" t="s">
        <v>109</v>
      </c>
      <c r="D102" s="12">
        <v>202553</v>
      </c>
      <c r="E102" s="10">
        <v>20255302402</v>
      </c>
      <c r="F102" s="11">
        <v>71.82</v>
      </c>
      <c r="G102" s="11">
        <f t="shared" si="3"/>
        <v>35.91</v>
      </c>
      <c r="H102" s="11">
        <v>81.12</v>
      </c>
      <c r="I102" s="11">
        <f t="shared" si="4"/>
        <v>40.56</v>
      </c>
      <c r="J102" s="11">
        <f t="shared" si="5"/>
        <v>76.47</v>
      </c>
      <c r="K102" s="10">
        <v>1</v>
      </c>
    </row>
    <row r="103" ht="35.1" customHeight="1" spans="1:11">
      <c r="A103" s="18" t="s">
        <v>110</v>
      </c>
      <c r="B103" s="9" t="s">
        <v>97</v>
      </c>
      <c r="C103" s="9" t="s">
        <v>109</v>
      </c>
      <c r="D103" s="12">
        <v>202553</v>
      </c>
      <c r="E103" s="10">
        <v>20255302716</v>
      </c>
      <c r="F103" s="13">
        <v>69.03</v>
      </c>
      <c r="G103" s="11">
        <f t="shared" si="3"/>
        <v>34.515</v>
      </c>
      <c r="H103" s="11">
        <v>81.43</v>
      </c>
      <c r="I103" s="11">
        <f t="shared" si="4"/>
        <v>40.715</v>
      </c>
      <c r="J103" s="11">
        <f t="shared" si="5"/>
        <v>75.23</v>
      </c>
      <c r="K103" s="10">
        <v>2</v>
      </c>
    </row>
    <row r="104" ht="35.1" customHeight="1" spans="1:11">
      <c r="A104" s="9"/>
      <c r="B104" s="9" t="s">
        <v>97</v>
      </c>
      <c r="C104" s="9" t="s">
        <v>109</v>
      </c>
      <c r="D104" s="12">
        <v>202553</v>
      </c>
      <c r="E104" s="10">
        <v>20255301208</v>
      </c>
      <c r="F104" s="13">
        <v>66.27</v>
      </c>
      <c r="G104" s="11">
        <f t="shared" si="3"/>
        <v>33.135</v>
      </c>
      <c r="H104" s="11">
        <v>82.94</v>
      </c>
      <c r="I104" s="11">
        <f t="shared" si="4"/>
        <v>41.47</v>
      </c>
      <c r="J104" s="11">
        <f t="shared" si="5"/>
        <v>74.605</v>
      </c>
      <c r="K104" s="10">
        <v>3</v>
      </c>
    </row>
    <row r="105" ht="35.1" customHeight="1" spans="1:11">
      <c r="A105" s="9"/>
      <c r="B105" s="9" t="s">
        <v>97</v>
      </c>
      <c r="C105" s="9" t="s">
        <v>109</v>
      </c>
      <c r="D105" s="12">
        <v>202553</v>
      </c>
      <c r="E105" s="10">
        <v>20255304014</v>
      </c>
      <c r="F105" s="13">
        <v>66.61</v>
      </c>
      <c r="G105" s="11">
        <f t="shared" si="3"/>
        <v>33.305</v>
      </c>
      <c r="H105" s="11">
        <v>81.87</v>
      </c>
      <c r="I105" s="11">
        <f t="shared" si="4"/>
        <v>40.935</v>
      </c>
      <c r="J105" s="11">
        <f t="shared" si="5"/>
        <v>74.24</v>
      </c>
      <c r="K105" s="10">
        <v>4</v>
      </c>
    </row>
    <row r="106" ht="35.1" customHeight="1" spans="1:11">
      <c r="A106" s="18" t="s">
        <v>111</v>
      </c>
      <c r="B106" s="9" t="s">
        <v>97</v>
      </c>
      <c r="C106" s="9" t="s">
        <v>112</v>
      </c>
      <c r="D106" s="9">
        <v>202554</v>
      </c>
      <c r="E106" s="10">
        <v>20255401411</v>
      </c>
      <c r="F106" s="11">
        <v>67.25</v>
      </c>
      <c r="G106" s="11">
        <f t="shared" si="3"/>
        <v>33.625</v>
      </c>
      <c r="H106" s="11">
        <v>80.99</v>
      </c>
      <c r="I106" s="11">
        <f t="shared" si="4"/>
        <v>40.495</v>
      </c>
      <c r="J106" s="11">
        <f t="shared" si="5"/>
        <v>74.12</v>
      </c>
      <c r="K106" s="10">
        <v>1</v>
      </c>
    </row>
    <row r="107" ht="35.1" customHeight="1" spans="1:11">
      <c r="A107" s="9"/>
      <c r="B107" s="9" t="s">
        <v>97</v>
      </c>
      <c r="C107" s="9" t="s">
        <v>112</v>
      </c>
      <c r="D107" s="9">
        <v>202554</v>
      </c>
      <c r="E107" s="10">
        <v>20255400601</v>
      </c>
      <c r="F107" s="11">
        <v>67.55</v>
      </c>
      <c r="G107" s="11">
        <f t="shared" si="3"/>
        <v>33.775</v>
      </c>
      <c r="H107" s="11">
        <v>79.08</v>
      </c>
      <c r="I107" s="11">
        <f t="shared" si="4"/>
        <v>39.54</v>
      </c>
      <c r="J107" s="11">
        <f t="shared" si="5"/>
        <v>73.315</v>
      </c>
      <c r="K107" s="10">
        <v>2</v>
      </c>
    </row>
    <row r="108" ht="35.1" customHeight="1" spans="1:11">
      <c r="A108" s="9" t="s">
        <v>113</v>
      </c>
      <c r="B108" s="9" t="s">
        <v>97</v>
      </c>
      <c r="C108" s="9" t="s">
        <v>114</v>
      </c>
      <c r="D108" s="9">
        <v>202555</v>
      </c>
      <c r="E108" s="10">
        <v>20255504324</v>
      </c>
      <c r="F108" s="11">
        <v>74.25</v>
      </c>
      <c r="G108" s="11">
        <f t="shared" si="3"/>
        <v>37.125</v>
      </c>
      <c r="H108" s="11">
        <v>81.51</v>
      </c>
      <c r="I108" s="11">
        <f t="shared" si="4"/>
        <v>40.755</v>
      </c>
      <c r="J108" s="11">
        <f t="shared" si="5"/>
        <v>77.88</v>
      </c>
      <c r="K108" s="10">
        <v>1</v>
      </c>
    </row>
    <row r="109" ht="35.1" customHeight="1" spans="1:11">
      <c r="A109" s="9"/>
      <c r="B109" s="9" t="s">
        <v>97</v>
      </c>
      <c r="C109" s="9" t="s">
        <v>114</v>
      </c>
      <c r="D109" s="9">
        <v>202555</v>
      </c>
      <c r="E109" s="10">
        <v>20255503202</v>
      </c>
      <c r="F109" s="11">
        <v>68.28</v>
      </c>
      <c r="G109" s="11">
        <f t="shared" si="3"/>
        <v>34.14</v>
      </c>
      <c r="H109" s="11">
        <v>81.9</v>
      </c>
      <c r="I109" s="11">
        <f t="shared" si="4"/>
        <v>40.95</v>
      </c>
      <c r="J109" s="11">
        <f t="shared" si="5"/>
        <v>75.09</v>
      </c>
      <c r="K109" s="10">
        <v>2</v>
      </c>
    </row>
    <row r="110" ht="35.1" customHeight="1" spans="1:11">
      <c r="A110" s="18" t="s">
        <v>115</v>
      </c>
      <c r="B110" s="9" t="s">
        <v>97</v>
      </c>
      <c r="C110" s="9" t="s">
        <v>116</v>
      </c>
      <c r="D110" s="9">
        <v>202556</v>
      </c>
      <c r="E110" s="10">
        <v>20255602102</v>
      </c>
      <c r="F110" s="11">
        <v>70.82</v>
      </c>
      <c r="G110" s="11">
        <f t="shared" si="3"/>
        <v>35.41</v>
      </c>
      <c r="H110" s="11">
        <v>81.24</v>
      </c>
      <c r="I110" s="11">
        <f t="shared" si="4"/>
        <v>40.62</v>
      </c>
      <c r="J110" s="11">
        <f t="shared" si="5"/>
        <v>76.03</v>
      </c>
      <c r="K110" s="10">
        <v>1</v>
      </c>
    </row>
    <row r="111" ht="35.1" customHeight="1" spans="1:11">
      <c r="A111" s="9"/>
      <c r="B111" s="9" t="s">
        <v>97</v>
      </c>
      <c r="C111" s="9" t="s">
        <v>116</v>
      </c>
      <c r="D111" s="9">
        <v>202556</v>
      </c>
      <c r="E111" s="10">
        <v>20255602925</v>
      </c>
      <c r="F111" s="11">
        <v>70.46</v>
      </c>
      <c r="G111" s="11">
        <f t="shared" si="3"/>
        <v>35.23</v>
      </c>
      <c r="H111" s="11">
        <v>80.71</v>
      </c>
      <c r="I111" s="11">
        <f t="shared" si="4"/>
        <v>40.355</v>
      </c>
      <c r="J111" s="11">
        <f t="shared" si="5"/>
        <v>75.585</v>
      </c>
      <c r="K111" s="10">
        <v>2</v>
      </c>
    </row>
    <row r="112" ht="35.1" customHeight="1" spans="1:11">
      <c r="A112" s="18" t="s">
        <v>117</v>
      </c>
      <c r="B112" s="9" t="s">
        <v>97</v>
      </c>
      <c r="C112" s="9" t="s">
        <v>118</v>
      </c>
      <c r="D112" s="9">
        <v>202557</v>
      </c>
      <c r="E112" s="10">
        <v>20255701702</v>
      </c>
      <c r="F112" s="11">
        <v>61.63</v>
      </c>
      <c r="G112" s="11">
        <f t="shared" si="3"/>
        <v>30.815</v>
      </c>
      <c r="H112" s="11">
        <v>82.54</v>
      </c>
      <c r="I112" s="11">
        <f t="shared" si="4"/>
        <v>41.27</v>
      </c>
      <c r="J112" s="11">
        <f t="shared" si="5"/>
        <v>72.085</v>
      </c>
      <c r="K112" s="10">
        <v>1</v>
      </c>
    </row>
    <row r="113" ht="35.1" customHeight="1" spans="1:11">
      <c r="A113" s="9"/>
      <c r="B113" s="9" t="s">
        <v>97</v>
      </c>
      <c r="C113" s="9" t="s">
        <v>118</v>
      </c>
      <c r="D113" s="9">
        <v>202557</v>
      </c>
      <c r="E113" s="10">
        <v>20255705414</v>
      </c>
      <c r="F113" s="11">
        <v>63.44</v>
      </c>
      <c r="G113" s="11">
        <f t="shared" si="3"/>
        <v>31.72</v>
      </c>
      <c r="H113" s="11">
        <v>78.41</v>
      </c>
      <c r="I113" s="11">
        <f t="shared" si="4"/>
        <v>39.205</v>
      </c>
      <c r="J113" s="11">
        <f t="shared" si="5"/>
        <v>70.925</v>
      </c>
      <c r="K113" s="10">
        <v>2</v>
      </c>
    </row>
    <row r="114" ht="35.1" customHeight="1" spans="1:11">
      <c r="A114" s="18" t="s">
        <v>119</v>
      </c>
      <c r="B114" s="9" t="s">
        <v>97</v>
      </c>
      <c r="C114" s="9" t="s">
        <v>120</v>
      </c>
      <c r="D114" s="9">
        <v>202558</v>
      </c>
      <c r="E114" s="10">
        <v>20255803523</v>
      </c>
      <c r="F114" s="11">
        <v>74.16</v>
      </c>
      <c r="G114" s="11">
        <f t="shared" si="3"/>
        <v>37.08</v>
      </c>
      <c r="H114" s="11">
        <v>83.04</v>
      </c>
      <c r="I114" s="11">
        <f t="shared" si="4"/>
        <v>41.52</v>
      </c>
      <c r="J114" s="11">
        <f t="shared" si="5"/>
        <v>78.6</v>
      </c>
      <c r="K114" s="10">
        <v>1</v>
      </c>
    </row>
    <row r="115" ht="35.1" customHeight="1" spans="1:11">
      <c r="A115" s="9"/>
      <c r="B115" s="9" t="s">
        <v>97</v>
      </c>
      <c r="C115" s="9" t="s">
        <v>120</v>
      </c>
      <c r="D115" s="9">
        <v>202558</v>
      </c>
      <c r="E115" s="10">
        <v>20255801419</v>
      </c>
      <c r="F115" s="13">
        <v>72.38</v>
      </c>
      <c r="G115" s="11">
        <f t="shared" si="3"/>
        <v>36.19</v>
      </c>
      <c r="H115" s="11">
        <v>82.21</v>
      </c>
      <c r="I115" s="11">
        <f t="shared" si="4"/>
        <v>41.105</v>
      </c>
      <c r="J115" s="11">
        <f t="shared" si="5"/>
        <v>77.295</v>
      </c>
      <c r="K115" s="10">
        <v>2</v>
      </c>
    </row>
    <row r="116" ht="35.1" customHeight="1" spans="1:11">
      <c r="A116" s="19" t="s">
        <v>121</v>
      </c>
      <c r="B116" s="9" t="s">
        <v>97</v>
      </c>
      <c r="C116" s="9" t="s">
        <v>122</v>
      </c>
      <c r="D116" s="12">
        <v>202559</v>
      </c>
      <c r="E116" s="10">
        <v>20255901322</v>
      </c>
      <c r="F116" s="11">
        <v>73.35</v>
      </c>
      <c r="G116" s="11">
        <f t="shared" si="3"/>
        <v>36.675</v>
      </c>
      <c r="H116" s="11">
        <v>79.71</v>
      </c>
      <c r="I116" s="11">
        <f t="shared" si="4"/>
        <v>39.855</v>
      </c>
      <c r="J116" s="11">
        <f t="shared" si="5"/>
        <v>76.53</v>
      </c>
      <c r="K116" s="10">
        <v>1</v>
      </c>
    </row>
    <row r="117" ht="35.1" customHeight="1" spans="1:11">
      <c r="A117" s="12"/>
      <c r="B117" s="9" t="s">
        <v>97</v>
      </c>
      <c r="C117" s="9" t="s">
        <v>122</v>
      </c>
      <c r="D117" s="12">
        <v>202559</v>
      </c>
      <c r="E117" s="10">
        <v>20255903730</v>
      </c>
      <c r="F117" s="11">
        <v>68.25</v>
      </c>
      <c r="G117" s="11">
        <f t="shared" si="3"/>
        <v>34.125</v>
      </c>
      <c r="H117" s="11">
        <v>81.77</v>
      </c>
      <c r="I117" s="11">
        <f t="shared" si="4"/>
        <v>40.885</v>
      </c>
      <c r="J117" s="11">
        <f t="shared" si="5"/>
        <v>75.01</v>
      </c>
      <c r="K117" s="10">
        <v>2</v>
      </c>
    </row>
  </sheetData>
  <autoFilter xmlns:etc="http://www.wps.cn/officeDocument/2017/etCustomData" ref="A2:K117" etc:filterBottomFollowUsedRange="0">
    <extLst/>
  </autoFilter>
  <mergeCells count="2">
    <mergeCell ref="A1:K1"/>
    <mergeCell ref="A57:K57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一海</cp:lastModifiedBy>
  <dcterms:created xsi:type="dcterms:W3CDTF">2025-06-14T11:59:00Z</dcterms:created>
  <dcterms:modified xsi:type="dcterms:W3CDTF">2025-06-16T08:11:53Z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F570BC169FCC41BEAEFD50D22B459EC9_12</vt:lpwstr>
  </property>
  <property fmtid="{D5CDD505-2E9C-101B-9397-08002B2CF9AE}" pid="3" name="KSOProductBuildVer">
    <vt:lpwstr>2052-12.1.0.21541</vt:lpwstr>
  </property>
</Properties>
</file>