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综合成绩" sheetId="16" r:id="rId1"/>
  </sheets>
  <definedNames>
    <definedName name="_xlnm._FilterDatabase" localSheetId="0" hidden="1">综合成绩!$A$3:$J$81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<sst xmlns="http://schemas.openxmlformats.org/spreadsheetml/2006/main" count="135" uniqueCount="131">
  <si>
    <t>附件1</t>
  </si>
  <si>
    <t>溆浦县2024年乡镇卫生院公开招聘专业技术人员综合成绩表</t>
  </si>
  <si>
    <t>姓名</t>
  </si>
  <si>
    <t>岗位代码</t>
  </si>
  <si>
    <t>准考证号</t>
  </si>
  <si>
    <t>笔试成绩</t>
  </si>
  <si>
    <t>笔试折后成绩（60%）</t>
  </si>
  <si>
    <t>面试成绩</t>
  </si>
  <si>
    <t>面试折后成绩（40%）</t>
  </si>
  <si>
    <t>综合成绩</t>
  </si>
  <si>
    <t>排名</t>
  </si>
  <si>
    <t>备注</t>
  </si>
  <si>
    <t>何佳虹</t>
  </si>
  <si>
    <t>2024012714</t>
  </si>
  <si>
    <t>张勇</t>
  </si>
  <si>
    <t>2024012817</t>
  </si>
  <si>
    <t>刘运</t>
  </si>
  <si>
    <t>2024012721</t>
  </si>
  <si>
    <t>舒婕</t>
  </si>
  <si>
    <t>2024012725</t>
  </si>
  <si>
    <t>向科栋</t>
  </si>
  <si>
    <t>2024012727</t>
  </si>
  <si>
    <t>刘雅文</t>
  </si>
  <si>
    <t>2024012816</t>
  </si>
  <si>
    <t>陈家兴</t>
  </si>
  <si>
    <t>2024012808</t>
  </si>
  <si>
    <t>张馨怡</t>
  </si>
  <si>
    <t>2024012809</t>
  </si>
  <si>
    <t>贺小琴</t>
  </si>
  <si>
    <t>2024012805</t>
  </si>
  <si>
    <t>贺瑛</t>
  </si>
  <si>
    <t>2024012720</t>
  </si>
  <si>
    <t>周重发</t>
  </si>
  <si>
    <t>2024012802</t>
  </si>
  <si>
    <t>舒卫</t>
  </si>
  <si>
    <t>2024012728</t>
  </si>
  <si>
    <t>2024012806</t>
  </si>
  <si>
    <t>2024012824</t>
  </si>
  <si>
    <t>2024012730</t>
  </si>
  <si>
    <t>2024012823</t>
  </si>
  <si>
    <t>2024012722</t>
  </si>
  <si>
    <t>2024012815</t>
  </si>
  <si>
    <t>2024012726</t>
  </si>
  <si>
    <t>2024012717</t>
  </si>
  <si>
    <t>2024012812</t>
  </si>
  <si>
    <t>2024012814</t>
  </si>
  <si>
    <t>放弃</t>
  </si>
  <si>
    <t>2024012822</t>
  </si>
  <si>
    <t>2024012807</t>
  </si>
  <si>
    <t>朱飞文</t>
  </si>
  <si>
    <t>2024022903</t>
  </si>
  <si>
    <t>武玉婷</t>
  </si>
  <si>
    <t>2024022913</t>
  </si>
  <si>
    <t>吴树桥</t>
  </si>
  <si>
    <t>2024022907</t>
  </si>
  <si>
    <t>舒喆</t>
  </si>
  <si>
    <t>2024022902</t>
  </si>
  <si>
    <t>侯锦廷</t>
  </si>
  <si>
    <t>2024022909</t>
  </si>
  <si>
    <t>周芝玉</t>
  </si>
  <si>
    <t>2024022917</t>
  </si>
  <si>
    <t>刘玲玲</t>
  </si>
  <si>
    <t>2024022908</t>
  </si>
  <si>
    <t>郑洪梅</t>
  </si>
  <si>
    <t>2024022911</t>
  </si>
  <si>
    <t>蔡悦</t>
  </si>
  <si>
    <t>2024022920</t>
  </si>
  <si>
    <t>罗滨</t>
  </si>
  <si>
    <t>2024022901</t>
  </si>
  <si>
    <t>2024022906</t>
  </si>
  <si>
    <t>2024022918</t>
  </si>
  <si>
    <t>2024022915</t>
  </si>
  <si>
    <t>2024022921</t>
  </si>
  <si>
    <t>2024022910</t>
  </si>
  <si>
    <t>2024022923</t>
  </si>
  <si>
    <t>2024022922</t>
  </si>
  <si>
    <t>2024022914</t>
  </si>
  <si>
    <t>尹梦娟</t>
  </si>
  <si>
    <t>2024033225</t>
  </si>
  <si>
    <t>刘晓</t>
  </si>
  <si>
    <t>2024033230</t>
  </si>
  <si>
    <t>唐千禧</t>
  </si>
  <si>
    <t>2024033021</t>
  </si>
  <si>
    <t>王丽发</t>
  </si>
  <si>
    <t>2024033201</t>
  </si>
  <si>
    <t>肖相妹</t>
  </si>
  <si>
    <t>2024033206</t>
  </si>
  <si>
    <t>毛冬菊</t>
  </si>
  <si>
    <t>2024033213</t>
  </si>
  <si>
    <t>2024033024</t>
  </si>
  <si>
    <t>2024033104</t>
  </si>
  <si>
    <t>2024033428</t>
  </si>
  <si>
    <t>2024033018</t>
  </si>
  <si>
    <t>2024033029</t>
  </si>
  <si>
    <t>2024033403</t>
  </si>
  <si>
    <t>莫荣盛</t>
  </si>
  <si>
    <t>2024043707</t>
  </si>
  <si>
    <t>谢琴</t>
  </si>
  <si>
    <t>2024043729</t>
  </si>
  <si>
    <t>向雯君</t>
  </si>
  <si>
    <t>2024043702</t>
  </si>
  <si>
    <t>2024043709</t>
  </si>
  <si>
    <t>2024043714</t>
  </si>
  <si>
    <t>2024043726</t>
  </si>
  <si>
    <t>宋定辉</t>
  </si>
  <si>
    <t>2024053826</t>
  </si>
  <si>
    <t>韩慧</t>
  </si>
  <si>
    <t>2024053810</t>
  </si>
  <si>
    <t>张丽娟</t>
  </si>
  <si>
    <t>2024053815</t>
  </si>
  <si>
    <t>邹小楚</t>
  </si>
  <si>
    <t>2024053820</t>
  </si>
  <si>
    <t>杜慧</t>
  </si>
  <si>
    <t>2024053825</t>
  </si>
  <si>
    <t>阳锡柳</t>
  </si>
  <si>
    <t>2024053812</t>
  </si>
  <si>
    <t>2024053823</t>
  </si>
  <si>
    <t>2024053817</t>
  </si>
  <si>
    <t>2024053821</t>
  </si>
  <si>
    <t>2024053813</t>
  </si>
  <si>
    <t>2024053816</t>
  </si>
  <si>
    <t>2024053814</t>
  </si>
  <si>
    <t>刘舒玲</t>
  </si>
  <si>
    <t>2024062421</t>
  </si>
  <si>
    <t>刘杨</t>
  </si>
  <si>
    <t>2024062606</t>
  </si>
  <si>
    <t>向丽霞</t>
  </si>
  <si>
    <t>2024062418</t>
  </si>
  <si>
    <t>2024062625</t>
  </si>
  <si>
    <t>2024062511</t>
  </si>
  <si>
    <t>2024062608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</si>
</sst>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0" fillId="0" borderId="0" applyBorder="0">
      <alignment vertical="center"/>
    </xf>
    <xf numFmtId="0" fontId="0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28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28" fillId="0" borderId="0"/>
    <xf numFmtId="0" fontId="0" fillId="0" borderId="0" applyBorder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28" fillId="0" borderId="0" applyFo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74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6" fillId="0" borderId="2" xfId="74" applyFont="1" applyFill="1" applyBorder="1" applyAlignment="1">
      <alignment horizontal="center" vertical="center" wrapText="1"/>
    </xf>
    <xf numFmtId="0" fontId="3" fillId="0" borderId="2" xfId="7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74" applyFont="1" applyBorder="1" applyAlignment="1">
      <alignment horizontal="center" vertical="center"/>
    </xf>
    <xf numFmtId="0" fontId="4" fillId="0" borderId="2" xfId="74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</cellXfs>
  <cellStyles count="1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差_打印准考证" xfId="50"/>
    <cellStyle name="差_结构化" xfId="51"/>
    <cellStyle name="常规 10" xfId="52"/>
    <cellStyle name="常规 10 2" xfId="53"/>
    <cellStyle name="常规 10 2 2" xfId="54"/>
    <cellStyle name="常规 11" xfId="55"/>
    <cellStyle name="常规 11 2" xfId="56"/>
    <cellStyle name="常规 11 2 2" xfId="57"/>
    <cellStyle name="常规 12" xfId="58"/>
    <cellStyle name="常规 12 2" xfId="59"/>
    <cellStyle name="常规 12 3" xfId="60"/>
    <cellStyle name="常规 12_结构化" xfId="61"/>
    <cellStyle name="常规 13" xfId="62"/>
    <cellStyle name="常规 13 2" xfId="63"/>
    <cellStyle name="常规 13 2 2" xfId="64"/>
    <cellStyle name="常规 14" xfId="65"/>
    <cellStyle name="常规 14 2" xfId="66"/>
    <cellStyle name="常规 14 3" xfId="67"/>
    <cellStyle name="常规 14_打印准考证" xfId="68"/>
    <cellStyle name="常规 15" xfId="69"/>
    <cellStyle name="常规 16" xfId="70"/>
    <cellStyle name="常规 17" xfId="71"/>
    <cellStyle name="常规 18" xfId="72"/>
    <cellStyle name="常规 19" xfId="73"/>
    <cellStyle name="常规 2" xfId="74"/>
    <cellStyle name="常规 2 2" xfId="75"/>
    <cellStyle name="常规 2 2 2" xfId="76"/>
    <cellStyle name="常规 2 2 2 2" xfId="77"/>
    <cellStyle name="常规 2 2 2 2 2" xfId="78"/>
    <cellStyle name="常规 2 2 2 3" xfId="79"/>
    <cellStyle name="常规 2 2 3" xfId="80"/>
    <cellStyle name="常规 2 2 3 2" xfId="81"/>
    <cellStyle name="常规 2 2 3 2 2" xfId="82"/>
    <cellStyle name="常规 2 2 4" xfId="83"/>
    <cellStyle name="常规 2 3" xfId="84"/>
    <cellStyle name="常规 2 3 2" xfId="85"/>
    <cellStyle name="常规 2 3 2 2" xfId="86"/>
    <cellStyle name="常规 2 4" xfId="87"/>
    <cellStyle name="常规 2 5" xfId="88"/>
    <cellStyle name="常规 2_打印准考证" xfId="89"/>
    <cellStyle name="常规 20" xfId="90"/>
    <cellStyle name="常规 21" xfId="91"/>
    <cellStyle name="常规 22" xfId="92"/>
    <cellStyle name="常规 23" xfId="93"/>
    <cellStyle name="常规 24" xfId="94"/>
    <cellStyle name="常规 25" xfId="95"/>
    <cellStyle name="常规 26" xfId="96"/>
    <cellStyle name="常规 27" xfId="97"/>
    <cellStyle name="常规 28" xfId="98"/>
    <cellStyle name="常规 29" xfId="99"/>
    <cellStyle name="常规 3" xfId="100"/>
    <cellStyle name="常规 3 2" xfId="101"/>
    <cellStyle name="常规 3 2 2" xfId="102"/>
    <cellStyle name="常规 3 2 2 2" xfId="103"/>
    <cellStyle name="常规 3 2 2 2 2" xfId="104"/>
    <cellStyle name="常规 3 2 3" xfId="105"/>
    <cellStyle name="常规 3 2 3 2" xfId="106"/>
    <cellStyle name="常规 3 3" xfId="107"/>
    <cellStyle name="常规 3 3 2" xfId="108"/>
    <cellStyle name="常规 3 3 2 2" xfId="109"/>
    <cellStyle name="常规 3 4" xfId="110"/>
    <cellStyle name="常规 3 4 2" xfId="111"/>
    <cellStyle name="常规 3 4 2 2" xfId="112"/>
    <cellStyle name="常规 3 5" xfId="113"/>
    <cellStyle name="常规 3 6" xfId="114"/>
    <cellStyle name="常规 3 7" xfId="115"/>
    <cellStyle name="常规 3 7 2" xfId="116"/>
    <cellStyle name="常规 30" xfId="117"/>
    <cellStyle name="常规 31" xfId="118"/>
    <cellStyle name="常规 32" xfId="119"/>
    <cellStyle name="常规 33" xfId="120"/>
    <cellStyle name="常规 34" xfId="121"/>
    <cellStyle name="常规 35" xfId="122"/>
    <cellStyle name="常规 36" xfId="123"/>
    <cellStyle name="常规 37" xfId="124"/>
    <cellStyle name="常规 38" xfId="125"/>
    <cellStyle name="常规 39" xfId="126"/>
    <cellStyle name="常规 4" xfId="127"/>
    <cellStyle name="常规 4 2" xfId="128"/>
    <cellStyle name="常规 4 2 2" xfId="129"/>
    <cellStyle name="常规 4 2 2 2" xfId="130"/>
    <cellStyle name="常规 4 2 2 2 2" xfId="131"/>
    <cellStyle name="常规 4 2 3" xfId="132"/>
    <cellStyle name="常规 4 2 3 2" xfId="133"/>
    <cellStyle name="常规 4 2 3 2 2" xfId="134"/>
    <cellStyle name="常规 4 2 4" xfId="135"/>
    <cellStyle name="常规 4 2 5" xfId="136"/>
    <cellStyle name="常规 4 2 6" xfId="137"/>
    <cellStyle name="常规 4 2 7" xfId="138"/>
    <cellStyle name="常规 4 2 7 2" xfId="139"/>
    <cellStyle name="常规 4 3" xfId="140"/>
    <cellStyle name="常规 4 3 2" xfId="141"/>
    <cellStyle name="常规 4 3 2 2" xfId="142"/>
    <cellStyle name="常规 4 4" xfId="143"/>
    <cellStyle name="常规 4 4 2" xfId="144"/>
    <cellStyle name="常规 4 4 2 2" xfId="145"/>
    <cellStyle name="常规 4 5" xfId="146"/>
    <cellStyle name="常规 4 6" xfId="147"/>
    <cellStyle name="常规 4 7" xfId="148"/>
    <cellStyle name="常规 4 7 2" xfId="149"/>
    <cellStyle name="常规 40" xfId="150"/>
    <cellStyle name="常规 41" xfId="151"/>
    <cellStyle name="常规 42" xfId="152"/>
    <cellStyle name="常规 5" xfId="153"/>
    <cellStyle name="常规 5 2" xfId="154"/>
    <cellStyle name="常规 5 2 2" xfId="155"/>
    <cellStyle name="常规 5 3" xfId="156"/>
    <cellStyle name="常规 5 3 2" xfId="157"/>
    <cellStyle name="常规 5 3 2 2" xfId="158"/>
    <cellStyle name="常规 5 4" xfId="159"/>
    <cellStyle name="常规 5 5" xfId="160"/>
    <cellStyle name="常规 5 6" xfId="161"/>
    <cellStyle name="常规 5 6 2" xfId="162"/>
    <cellStyle name="常规 5 7" xfId="163"/>
    <cellStyle name="常规 6" xfId="164"/>
    <cellStyle name="常规 6 2" xfId="165"/>
    <cellStyle name="常规 6 2 2" xfId="166"/>
    <cellStyle name="常规 6 2 2 2" xfId="167"/>
    <cellStyle name="常规 6 3" xfId="168"/>
    <cellStyle name="常规 7" xfId="169"/>
    <cellStyle name="常规 7 2" xfId="170"/>
    <cellStyle name="常规 7 2 2" xfId="171"/>
    <cellStyle name="常规 7 3" xfId="172"/>
    <cellStyle name="常规 8" xfId="173"/>
    <cellStyle name="常规 8 2" xfId="174"/>
    <cellStyle name="常规 8 2 2" xfId="175"/>
    <cellStyle name="常规 9" xfId="176"/>
    <cellStyle name="常规 9 2" xfId="177"/>
    <cellStyle name="常规 9 2 2" xfId="178"/>
    <cellStyle name="好_Sheet1" xfId="179"/>
    <cellStyle name="好_打印准考证" xfId="180"/>
    <cellStyle name="好_结构化" xfId="1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P12" sqref="P12"/>
    </sheetView>
  </sheetViews>
  <sheetFormatPr defaultColWidth="9" defaultRowHeight="13.5"/>
  <cols>
    <col min="1" max="1" width="9.875" style="2" customWidth="1"/>
    <col min="2" max="2" width="8.75" style="2" customWidth="1"/>
    <col min="3" max="3" width="12.875" customWidth="1"/>
    <col min="4" max="4" width="8.375" customWidth="1"/>
    <col min="5" max="5" width="8.25" customWidth="1"/>
    <col min="6" max="6" width="9.5" customWidth="1"/>
    <col min="7" max="7" width="9" customWidth="1"/>
    <col min="8" max="8" width="8.875" customWidth="1"/>
    <col min="9" max="9" width="6" customWidth="1"/>
    <col min="10" max="10" width="7.5" customWidth="1"/>
  </cols>
  <sheetData>
    <row r="1" ht="21.75" customHeight="1" spans="1:10">
      <c r="A1" s="2" t="s">
        <v>0</v>
      </c>
      <c r="C1" s="2"/>
      <c r="D1" s="2"/>
      <c r="E1" s="2"/>
      <c r="F1" s="2"/>
      <c r="G1" s="2"/>
      <c r="H1" s="2"/>
      <c r="I1" s="2"/>
      <c r="J1" s="2"/>
    </row>
    <row r="2" ht="34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6" t="s">
        <v>11</v>
      </c>
    </row>
    <row r="4" ht="24.95" customHeight="1" spans="1:10">
      <c r="A4" s="6" t="s">
        <v>12</v>
      </c>
      <c r="B4" s="6">
        <v>202401</v>
      </c>
      <c r="C4" s="7" t="s">
        <v>13</v>
      </c>
      <c r="D4" s="8">
        <v>74.96</v>
      </c>
      <c r="E4" s="9">
        <f t="shared" ref="E4:E27" si="0">D4*0.6</f>
        <v>44.976</v>
      </c>
      <c r="F4" s="9">
        <v>75.75</v>
      </c>
      <c r="G4" s="9">
        <f t="shared" ref="G4:G24" si="1">F4*0.4</f>
        <v>30.3</v>
      </c>
      <c r="H4" s="9">
        <f t="shared" ref="H4:H35" si="2">E4+G4</f>
        <v>75.276</v>
      </c>
      <c r="I4" s="7">
        <v>1</v>
      </c>
      <c r="J4" s="7"/>
    </row>
    <row r="5" ht="24.95" customHeight="1" spans="1:10">
      <c r="A5" s="6" t="s">
        <v>14</v>
      </c>
      <c r="B5" s="6">
        <v>202401</v>
      </c>
      <c r="C5" s="7" t="s">
        <v>15</v>
      </c>
      <c r="D5" s="8">
        <v>69.34</v>
      </c>
      <c r="E5" s="9">
        <f t="shared" si="0"/>
        <v>41.604</v>
      </c>
      <c r="F5" s="9">
        <v>80.56</v>
      </c>
      <c r="G5" s="9">
        <f t="shared" si="1"/>
        <v>32.224</v>
      </c>
      <c r="H5" s="9">
        <f t="shared" si="2"/>
        <v>73.828</v>
      </c>
      <c r="I5" s="7">
        <v>2</v>
      </c>
      <c r="J5" s="7"/>
    </row>
    <row r="6" ht="24.95" customHeight="1" spans="1:10">
      <c r="A6" s="6" t="s">
        <v>16</v>
      </c>
      <c r="B6" s="6">
        <v>202401</v>
      </c>
      <c r="C6" s="7" t="s">
        <v>17</v>
      </c>
      <c r="D6" s="8">
        <v>68.06</v>
      </c>
      <c r="E6" s="9">
        <f t="shared" si="0"/>
        <v>40.836</v>
      </c>
      <c r="F6" s="9">
        <v>80</v>
      </c>
      <c r="G6" s="9">
        <f t="shared" si="1"/>
        <v>32</v>
      </c>
      <c r="H6" s="9">
        <f t="shared" si="2"/>
        <v>72.836</v>
      </c>
      <c r="I6" s="7">
        <v>3</v>
      </c>
      <c r="J6" s="7"/>
    </row>
    <row r="7" ht="24.95" customHeight="1" spans="1:10">
      <c r="A7" s="6" t="s">
        <v>18</v>
      </c>
      <c r="B7" s="6">
        <v>202401</v>
      </c>
      <c r="C7" s="7" t="s">
        <v>19</v>
      </c>
      <c r="D7" s="8">
        <v>69.18</v>
      </c>
      <c r="E7" s="9">
        <f t="shared" si="0"/>
        <v>41.508</v>
      </c>
      <c r="F7" s="9">
        <v>77.77</v>
      </c>
      <c r="G7" s="9">
        <f t="shared" si="1"/>
        <v>31.108</v>
      </c>
      <c r="H7" s="9">
        <f t="shared" si="2"/>
        <v>72.616</v>
      </c>
      <c r="I7" s="7">
        <v>4</v>
      </c>
      <c r="J7" s="7"/>
    </row>
    <row r="8" ht="24.95" customHeight="1" spans="1:10">
      <c r="A8" s="6" t="s">
        <v>20</v>
      </c>
      <c r="B8" s="6">
        <v>202401</v>
      </c>
      <c r="C8" s="7" t="s">
        <v>21</v>
      </c>
      <c r="D8" s="8">
        <v>64.1</v>
      </c>
      <c r="E8" s="9">
        <f t="shared" si="0"/>
        <v>38.46</v>
      </c>
      <c r="F8" s="9">
        <v>81.81</v>
      </c>
      <c r="G8" s="9">
        <f t="shared" si="1"/>
        <v>32.724</v>
      </c>
      <c r="H8" s="9">
        <f t="shared" si="2"/>
        <v>71.184</v>
      </c>
      <c r="I8" s="7">
        <v>5</v>
      </c>
      <c r="J8" s="7"/>
    </row>
    <row r="9" ht="24.95" customHeight="1" spans="1:10">
      <c r="A9" s="6" t="s">
        <v>22</v>
      </c>
      <c r="B9" s="6">
        <v>202401</v>
      </c>
      <c r="C9" s="7" t="s">
        <v>23</v>
      </c>
      <c r="D9" s="8">
        <v>64.3</v>
      </c>
      <c r="E9" s="9">
        <f t="shared" si="0"/>
        <v>38.58</v>
      </c>
      <c r="F9" s="9">
        <v>80.18</v>
      </c>
      <c r="G9" s="9">
        <f t="shared" si="1"/>
        <v>32.072</v>
      </c>
      <c r="H9" s="9">
        <f t="shared" si="2"/>
        <v>70.652</v>
      </c>
      <c r="I9" s="7">
        <v>6</v>
      </c>
      <c r="J9" s="7"/>
    </row>
    <row r="10" ht="24.95" customHeight="1" spans="1:10">
      <c r="A10" s="6" t="s">
        <v>24</v>
      </c>
      <c r="B10" s="6">
        <v>202401</v>
      </c>
      <c r="C10" s="7" t="s">
        <v>25</v>
      </c>
      <c r="D10" s="8">
        <v>68.02</v>
      </c>
      <c r="E10" s="9">
        <f t="shared" si="0"/>
        <v>40.812</v>
      </c>
      <c r="F10" s="9">
        <v>73.12</v>
      </c>
      <c r="G10" s="9">
        <f t="shared" si="1"/>
        <v>29.248</v>
      </c>
      <c r="H10" s="9">
        <f t="shared" si="2"/>
        <v>70.06</v>
      </c>
      <c r="I10" s="7">
        <v>7</v>
      </c>
      <c r="J10" s="7"/>
    </row>
    <row r="11" ht="24.95" customHeight="1" spans="1:10">
      <c r="A11" s="6" t="s">
        <v>26</v>
      </c>
      <c r="B11" s="6">
        <v>202401</v>
      </c>
      <c r="C11" s="7" t="s">
        <v>27</v>
      </c>
      <c r="D11" s="8">
        <v>64.34</v>
      </c>
      <c r="E11" s="9">
        <f t="shared" si="0"/>
        <v>38.604</v>
      </c>
      <c r="F11" s="9">
        <v>78.61</v>
      </c>
      <c r="G11" s="9">
        <f t="shared" si="1"/>
        <v>31.444</v>
      </c>
      <c r="H11" s="9">
        <f t="shared" si="2"/>
        <v>70.048</v>
      </c>
      <c r="I11" s="7">
        <v>8</v>
      </c>
      <c r="J11" s="7"/>
    </row>
    <row r="12" ht="24.95" customHeight="1" spans="1:10">
      <c r="A12" s="6" t="s">
        <v>28</v>
      </c>
      <c r="B12" s="6">
        <v>202401</v>
      </c>
      <c r="C12" s="7" t="s">
        <v>29</v>
      </c>
      <c r="D12" s="8">
        <v>66.58</v>
      </c>
      <c r="E12" s="9">
        <f t="shared" si="0"/>
        <v>39.948</v>
      </c>
      <c r="F12" s="9">
        <v>73.75</v>
      </c>
      <c r="G12" s="9">
        <f t="shared" si="1"/>
        <v>29.5</v>
      </c>
      <c r="H12" s="9">
        <f t="shared" si="2"/>
        <v>69.448</v>
      </c>
      <c r="I12" s="7">
        <v>9</v>
      </c>
      <c r="J12" s="7"/>
    </row>
    <row r="13" ht="24.95" customHeight="1" spans="1:10">
      <c r="A13" s="6" t="s">
        <v>30</v>
      </c>
      <c r="B13" s="6">
        <v>202401</v>
      </c>
      <c r="C13" s="7" t="s">
        <v>31</v>
      </c>
      <c r="D13" s="8">
        <v>64.06</v>
      </c>
      <c r="E13" s="9">
        <f t="shared" si="0"/>
        <v>38.436</v>
      </c>
      <c r="F13" s="9">
        <v>75.14</v>
      </c>
      <c r="G13" s="9">
        <f t="shared" si="1"/>
        <v>30.056</v>
      </c>
      <c r="H13" s="9">
        <f t="shared" si="2"/>
        <v>68.492</v>
      </c>
      <c r="I13" s="7">
        <v>10</v>
      </c>
      <c r="J13" s="7"/>
    </row>
    <row r="14" ht="24.95" customHeight="1" spans="1:10">
      <c r="A14" s="6" t="s">
        <v>32</v>
      </c>
      <c r="B14" s="6">
        <v>202401</v>
      </c>
      <c r="C14" s="7" t="s">
        <v>33</v>
      </c>
      <c r="D14" s="8">
        <v>60.36</v>
      </c>
      <c r="E14" s="9">
        <f t="shared" si="0"/>
        <v>36.216</v>
      </c>
      <c r="F14" s="9">
        <v>80.16</v>
      </c>
      <c r="G14" s="9">
        <f t="shared" si="1"/>
        <v>32.064</v>
      </c>
      <c r="H14" s="9">
        <f t="shared" si="2"/>
        <v>68.28</v>
      </c>
      <c r="I14" s="7">
        <v>11</v>
      </c>
      <c r="J14" s="7"/>
    </row>
    <row r="15" ht="24.95" customHeight="1" spans="1:10">
      <c r="A15" s="6" t="s">
        <v>34</v>
      </c>
      <c r="B15" s="6">
        <v>202401</v>
      </c>
      <c r="C15" s="7" t="s">
        <v>35</v>
      </c>
      <c r="D15" s="8">
        <v>63.6</v>
      </c>
      <c r="E15" s="9">
        <f t="shared" si="0"/>
        <v>38.16</v>
      </c>
      <c r="F15" s="9">
        <v>74.55</v>
      </c>
      <c r="G15" s="9">
        <f t="shared" si="1"/>
        <v>29.82</v>
      </c>
      <c r="H15" s="9">
        <f t="shared" si="2"/>
        <v>67.98</v>
      </c>
      <c r="I15" s="7">
        <v>12</v>
      </c>
      <c r="J15" s="7"/>
    </row>
    <row r="16" ht="24.95" customHeight="1" spans="1:10">
      <c r="A16" s="6"/>
      <c r="B16" s="6">
        <v>202401</v>
      </c>
      <c r="C16" s="7" t="s">
        <v>36</v>
      </c>
      <c r="D16" s="8">
        <v>64.46</v>
      </c>
      <c r="E16" s="9">
        <f t="shared" si="0"/>
        <v>38.676</v>
      </c>
      <c r="F16" s="9">
        <v>71.81</v>
      </c>
      <c r="G16" s="9">
        <f t="shared" si="1"/>
        <v>28.724</v>
      </c>
      <c r="H16" s="9">
        <f t="shared" si="2"/>
        <v>67.4</v>
      </c>
      <c r="I16" s="7">
        <v>13</v>
      </c>
      <c r="J16" s="17"/>
    </row>
    <row r="17" ht="24.95" customHeight="1" spans="1:10">
      <c r="A17" s="6"/>
      <c r="B17" s="6">
        <v>202401</v>
      </c>
      <c r="C17" s="7" t="s">
        <v>37</v>
      </c>
      <c r="D17" s="8">
        <v>63.02</v>
      </c>
      <c r="E17" s="9">
        <f t="shared" si="0"/>
        <v>37.812</v>
      </c>
      <c r="F17" s="9">
        <v>73.62</v>
      </c>
      <c r="G17" s="9">
        <f t="shared" si="1"/>
        <v>29.448</v>
      </c>
      <c r="H17" s="9">
        <f t="shared" si="2"/>
        <v>67.26</v>
      </c>
      <c r="I17" s="7">
        <v>14</v>
      </c>
      <c r="J17" s="17"/>
    </row>
    <row r="18" ht="24.95" customHeight="1" spans="1:10">
      <c r="A18" s="10"/>
      <c r="B18" s="6">
        <v>202401</v>
      </c>
      <c r="C18" s="7" t="s">
        <v>38</v>
      </c>
      <c r="D18" s="8">
        <v>64.48</v>
      </c>
      <c r="E18" s="9">
        <f t="shared" si="0"/>
        <v>38.688</v>
      </c>
      <c r="F18" s="9">
        <v>70.62</v>
      </c>
      <c r="G18" s="9">
        <f t="shared" si="1"/>
        <v>28.248</v>
      </c>
      <c r="H18" s="9">
        <f t="shared" si="2"/>
        <v>66.936</v>
      </c>
      <c r="I18" s="7">
        <v>15</v>
      </c>
      <c r="J18" s="17"/>
    </row>
    <row r="19" ht="24.95" customHeight="1" spans="1:10">
      <c r="A19" s="6"/>
      <c r="B19" s="6">
        <v>202401</v>
      </c>
      <c r="C19" s="7" t="s">
        <v>39</v>
      </c>
      <c r="D19" s="8">
        <v>62.96</v>
      </c>
      <c r="E19" s="9">
        <f t="shared" si="0"/>
        <v>37.776</v>
      </c>
      <c r="F19" s="9">
        <v>70.85</v>
      </c>
      <c r="G19" s="9">
        <f t="shared" si="1"/>
        <v>28.34</v>
      </c>
      <c r="H19" s="9">
        <f t="shared" si="2"/>
        <v>66.116</v>
      </c>
      <c r="I19" s="7">
        <v>16</v>
      </c>
      <c r="J19" s="17"/>
    </row>
    <row r="20" ht="24.95" customHeight="1" spans="1:10">
      <c r="A20" s="6"/>
      <c r="B20" s="6">
        <v>202401</v>
      </c>
      <c r="C20" s="7" t="s">
        <v>40</v>
      </c>
      <c r="D20" s="8">
        <v>61.58</v>
      </c>
      <c r="E20" s="9">
        <f t="shared" si="0"/>
        <v>36.948</v>
      </c>
      <c r="F20" s="9">
        <v>72.43</v>
      </c>
      <c r="G20" s="9">
        <f t="shared" si="1"/>
        <v>28.972</v>
      </c>
      <c r="H20" s="9">
        <f t="shared" si="2"/>
        <v>65.92</v>
      </c>
      <c r="I20" s="7">
        <v>17</v>
      </c>
      <c r="J20" s="17"/>
    </row>
    <row r="21" ht="24.95" customHeight="1" spans="1:10">
      <c r="A21" s="6"/>
      <c r="B21" s="6">
        <v>202401</v>
      </c>
      <c r="C21" s="7" t="s">
        <v>41</v>
      </c>
      <c r="D21" s="8">
        <v>60.58</v>
      </c>
      <c r="E21" s="9">
        <f t="shared" si="0"/>
        <v>36.348</v>
      </c>
      <c r="F21" s="9">
        <v>73.71</v>
      </c>
      <c r="G21" s="9">
        <f t="shared" si="1"/>
        <v>29.484</v>
      </c>
      <c r="H21" s="9">
        <f t="shared" si="2"/>
        <v>65.832</v>
      </c>
      <c r="I21" s="7">
        <v>18</v>
      </c>
      <c r="J21" s="17"/>
    </row>
    <row r="22" ht="24.95" customHeight="1" spans="1:10">
      <c r="A22" s="6"/>
      <c r="B22" s="6">
        <v>202401</v>
      </c>
      <c r="C22" s="7" t="s">
        <v>42</v>
      </c>
      <c r="D22" s="8">
        <v>60.74</v>
      </c>
      <c r="E22" s="9">
        <f t="shared" si="0"/>
        <v>36.444</v>
      </c>
      <c r="F22" s="9">
        <v>71.22</v>
      </c>
      <c r="G22" s="9">
        <f t="shared" si="1"/>
        <v>28.488</v>
      </c>
      <c r="H22" s="9">
        <f t="shared" si="2"/>
        <v>64.932</v>
      </c>
      <c r="I22" s="7">
        <v>19</v>
      </c>
      <c r="J22" s="17"/>
    </row>
    <row r="23" ht="24.95" customHeight="1" spans="1:10">
      <c r="A23" s="6"/>
      <c r="B23" s="6">
        <v>202401</v>
      </c>
      <c r="C23" s="7" t="s">
        <v>43</v>
      </c>
      <c r="D23" s="8">
        <v>64.66</v>
      </c>
      <c r="E23" s="9">
        <f t="shared" si="0"/>
        <v>38.796</v>
      </c>
      <c r="F23" s="9">
        <v>63.33</v>
      </c>
      <c r="G23" s="9">
        <f t="shared" si="1"/>
        <v>25.332</v>
      </c>
      <c r="H23" s="9">
        <f t="shared" si="2"/>
        <v>64.128</v>
      </c>
      <c r="I23" s="7">
        <v>20</v>
      </c>
      <c r="J23" s="17"/>
    </row>
    <row r="24" ht="24.95" customHeight="1" spans="1:10">
      <c r="A24" s="11"/>
      <c r="B24" s="11">
        <v>202401</v>
      </c>
      <c r="C24" s="12" t="s">
        <v>44</v>
      </c>
      <c r="D24" s="8">
        <v>59.24</v>
      </c>
      <c r="E24" s="13">
        <f t="shared" si="0"/>
        <v>35.544</v>
      </c>
      <c r="F24" s="13">
        <v>71.29</v>
      </c>
      <c r="G24" s="9">
        <f t="shared" si="1"/>
        <v>28.516</v>
      </c>
      <c r="H24" s="9">
        <f t="shared" si="2"/>
        <v>64.06</v>
      </c>
      <c r="I24" s="7">
        <v>21</v>
      </c>
      <c r="J24" s="17"/>
    </row>
    <row r="25" ht="24.95" customHeight="1" spans="1:10">
      <c r="A25" s="6"/>
      <c r="B25" s="6">
        <v>202401</v>
      </c>
      <c r="C25" s="7" t="s">
        <v>45</v>
      </c>
      <c r="D25" s="8">
        <v>68.74</v>
      </c>
      <c r="E25" s="9">
        <f t="shared" si="0"/>
        <v>41.244</v>
      </c>
      <c r="F25" s="9" t="s">
        <v>46</v>
      </c>
      <c r="G25" s="9">
        <v>0</v>
      </c>
      <c r="H25" s="9">
        <f t="shared" si="2"/>
        <v>41.244</v>
      </c>
      <c r="I25" s="7">
        <v>22</v>
      </c>
      <c r="J25" s="17"/>
    </row>
    <row r="26" ht="24.95" customHeight="1" spans="1:10">
      <c r="A26" s="6"/>
      <c r="B26" s="6">
        <v>202401</v>
      </c>
      <c r="C26" s="7" t="s">
        <v>47</v>
      </c>
      <c r="D26" s="8">
        <v>60.86</v>
      </c>
      <c r="E26" s="9">
        <f t="shared" si="0"/>
        <v>36.516</v>
      </c>
      <c r="F26" s="9" t="s">
        <v>46</v>
      </c>
      <c r="G26" s="9">
        <v>0</v>
      </c>
      <c r="H26" s="9">
        <f t="shared" si="2"/>
        <v>36.516</v>
      </c>
      <c r="I26" s="7">
        <v>23</v>
      </c>
      <c r="J26" s="17"/>
    </row>
    <row r="27" ht="24.95" customHeight="1" spans="1:10">
      <c r="A27" s="6"/>
      <c r="B27" s="6">
        <v>202401</v>
      </c>
      <c r="C27" s="7" t="s">
        <v>48</v>
      </c>
      <c r="D27" s="8">
        <v>60.12</v>
      </c>
      <c r="E27" s="9">
        <f t="shared" si="0"/>
        <v>36.072</v>
      </c>
      <c r="F27" s="9" t="s">
        <v>46</v>
      </c>
      <c r="G27" s="9">
        <v>0</v>
      </c>
      <c r="H27" s="9">
        <f t="shared" si="2"/>
        <v>36.072</v>
      </c>
      <c r="I27" s="7">
        <v>24</v>
      </c>
      <c r="J27" s="17"/>
    </row>
    <row r="28" ht="24.95" customHeight="1" spans="1:10">
      <c r="A28" s="6" t="s">
        <v>49</v>
      </c>
      <c r="B28" s="6">
        <v>202402</v>
      </c>
      <c r="C28" s="7" t="s">
        <v>50</v>
      </c>
      <c r="D28" s="8">
        <v>72.26</v>
      </c>
      <c r="E28" s="9">
        <f t="shared" ref="E28:E45" si="3">D28*0.6</f>
        <v>43.356</v>
      </c>
      <c r="F28" s="7">
        <v>87.63</v>
      </c>
      <c r="G28" s="9">
        <f t="shared" ref="G28:G42" si="4">F28*0.4</f>
        <v>35.052</v>
      </c>
      <c r="H28" s="9">
        <f t="shared" si="2"/>
        <v>78.408</v>
      </c>
      <c r="I28" s="7">
        <v>1</v>
      </c>
      <c r="J28" s="7"/>
    </row>
    <row r="29" ht="24.95" customHeight="1" spans="1:10">
      <c r="A29" s="6" t="s">
        <v>51</v>
      </c>
      <c r="B29" s="6">
        <v>202402</v>
      </c>
      <c r="C29" s="7" t="s">
        <v>52</v>
      </c>
      <c r="D29" s="8">
        <v>73.56</v>
      </c>
      <c r="E29" s="9">
        <f t="shared" si="3"/>
        <v>44.136</v>
      </c>
      <c r="F29" s="7">
        <v>83.03</v>
      </c>
      <c r="G29" s="9">
        <f t="shared" si="4"/>
        <v>33.212</v>
      </c>
      <c r="H29" s="9">
        <f t="shared" si="2"/>
        <v>77.348</v>
      </c>
      <c r="I29" s="7">
        <v>2</v>
      </c>
      <c r="J29" s="7"/>
    </row>
    <row r="30" ht="24.95" customHeight="1" spans="1:10">
      <c r="A30" s="6" t="s">
        <v>53</v>
      </c>
      <c r="B30" s="6">
        <v>202402</v>
      </c>
      <c r="C30" s="7" t="s">
        <v>54</v>
      </c>
      <c r="D30" s="8">
        <v>66.32</v>
      </c>
      <c r="E30" s="9">
        <f t="shared" si="3"/>
        <v>39.792</v>
      </c>
      <c r="F30" s="7">
        <v>87.1</v>
      </c>
      <c r="G30" s="9">
        <f t="shared" si="4"/>
        <v>34.84</v>
      </c>
      <c r="H30" s="9">
        <f t="shared" si="2"/>
        <v>74.632</v>
      </c>
      <c r="I30" s="7">
        <v>3</v>
      </c>
      <c r="J30" s="7"/>
    </row>
    <row r="31" ht="24.95" customHeight="1" spans="1:10">
      <c r="A31" s="6" t="s">
        <v>55</v>
      </c>
      <c r="B31" s="6">
        <v>202402</v>
      </c>
      <c r="C31" s="7" t="s">
        <v>56</v>
      </c>
      <c r="D31" s="8">
        <v>69.32</v>
      </c>
      <c r="E31" s="9">
        <f t="shared" si="3"/>
        <v>41.592</v>
      </c>
      <c r="F31" s="7">
        <v>82.47</v>
      </c>
      <c r="G31" s="9">
        <f t="shared" si="4"/>
        <v>32.988</v>
      </c>
      <c r="H31" s="9">
        <f t="shared" si="2"/>
        <v>74.58</v>
      </c>
      <c r="I31" s="7">
        <v>4</v>
      </c>
      <c r="J31" s="7"/>
    </row>
    <row r="32" ht="24.95" customHeight="1" spans="1:10">
      <c r="A32" s="6" t="s">
        <v>57</v>
      </c>
      <c r="B32" s="6">
        <v>202402</v>
      </c>
      <c r="C32" s="7" t="s">
        <v>58</v>
      </c>
      <c r="D32" s="8">
        <v>65.2</v>
      </c>
      <c r="E32" s="9">
        <f t="shared" si="3"/>
        <v>39.12</v>
      </c>
      <c r="F32" s="7">
        <v>87.57</v>
      </c>
      <c r="G32" s="9">
        <f t="shared" si="4"/>
        <v>35.028</v>
      </c>
      <c r="H32" s="9">
        <f t="shared" si="2"/>
        <v>74.148</v>
      </c>
      <c r="I32" s="7">
        <v>5</v>
      </c>
      <c r="J32" s="7"/>
    </row>
    <row r="33" ht="24.95" customHeight="1" spans="1:10">
      <c r="A33" s="6" t="s">
        <v>59</v>
      </c>
      <c r="B33" s="6">
        <v>202402</v>
      </c>
      <c r="C33" s="7" t="s">
        <v>60</v>
      </c>
      <c r="D33" s="8">
        <v>66.78</v>
      </c>
      <c r="E33" s="9">
        <f t="shared" si="3"/>
        <v>40.068</v>
      </c>
      <c r="F33" s="7">
        <v>81.63</v>
      </c>
      <c r="G33" s="9">
        <f t="shared" si="4"/>
        <v>32.652</v>
      </c>
      <c r="H33" s="9">
        <f t="shared" si="2"/>
        <v>72.72</v>
      </c>
      <c r="I33" s="7">
        <v>6</v>
      </c>
      <c r="J33" s="7"/>
    </row>
    <row r="34" ht="24.95" customHeight="1" spans="1:10">
      <c r="A34" s="6" t="s">
        <v>61</v>
      </c>
      <c r="B34" s="6">
        <v>202402</v>
      </c>
      <c r="C34" s="7" t="s">
        <v>62</v>
      </c>
      <c r="D34" s="8">
        <v>63.08</v>
      </c>
      <c r="E34" s="9">
        <f t="shared" si="3"/>
        <v>37.848</v>
      </c>
      <c r="F34" s="7">
        <v>82.43</v>
      </c>
      <c r="G34" s="9">
        <f t="shared" si="4"/>
        <v>32.972</v>
      </c>
      <c r="H34" s="9">
        <f t="shared" si="2"/>
        <v>70.82</v>
      </c>
      <c r="I34" s="7">
        <v>7</v>
      </c>
      <c r="J34" s="7"/>
    </row>
    <row r="35" ht="24.95" customHeight="1" spans="1:10">
      <c r="A35" s="6" t="s">
        <v>63</v>
      </c>
      <c r="B35" s="6">
        <v>202402</v>
      </c>
      <c r="C35" s="7" t="s">
        <v>64</v>
      </c>
      <c r="D35" s="8">
        <v>61.16</v>
      </c>
      <c r="E35" s="9">
        <f t="shared" si="3"/>
        <v>36.696</v>
      </c>
      <c r="F35" s="7">
        <v>84.63</v>
      </c>
      <c r="G35" s="9">
        <f t="shared" si="4"/>
        <v>33.852</v>
      </c>
      <c r="H35" s="9">
        <f t="shared" si="2"/>
        <v>70.548</v>
      </c>
      <c r="I35" s="7">
        <v>8</v>
      </c>
      <c r="J35" s="7"/>
    </row>
    <row r="36" ht="24.95" customHeight="1" spans="1:10">
      <c r="A36" s="6" t="s">
        <v>65</v>
      </c>
      <c r="B36" s="6">
        <v>202402</v>
      </c>
      <c r="C36" s="7" t="s">
        <v>66</v>
      </c>
      <c r="D36" s="8">
        <v>61.48</v>
      </c>
      <c r="E36" s="9">
        <f t="shared" si="3"/>
        <v>36.888</v>
      </c>
      <c r="F36" s="7">
        <v>83.47</v>
      </c>
      <c r="G36" s="9">
        <f t="shared" si="4"/>
        <v>33.388</v>
      </c>
      <c r="H36" s="9">
        <f t="shared" ref="H36:H67" si="5">E36+G36</f>
        <v>70.276</v>
      </c>
      <c r="I36" s="7">
        <v>9</v>
      </c>
      <c r="J36" s="7"/>
    </row>
    <row r="37" ht="24.95" customHeight="1" spans="1:10">
      <c r="A37" s="6" t="s">
        <v>67</v>
      </c>
      <c r="B37" s="6">
        <v>202402</v>
      </c>
      <c r="C37" s="7" t="s">
        <v>68</v>
      </c>
      <c r="D37" s="8">
        <v>67.7</v>
      </c>
      <c r="E37" s="9">
        <f t="shared" si="3"/>
        <v>40.62</v>
      </c>
      <c r="F37" s="7">
        <v>72.37</v>
      </c>
      <c r="G37" s="9">
        <f t="shared" si="4"/>
        <v>28.948</v>
      </c>
      <c r="H37" s="9">
        <f t="shared" si="5"/>
        <v>69.568</v>
      </c>
      <c r="I37" s="7">
        <v>10</v>
      </c>
      <c r="J37" s="7"/>
    </row>
    <row r="38" ht="24.95" customHeight="1" spans="1:10">
      <c r="A38" s="11"/>
      <c r="B38" s="11">
        <v>202402</v>
      </c>
      <c r="C38" s="12" t="s">
        <v>69</v>
      </c>
      <c r="D38" s="8">
        <v>57.86</v>
      </c>
      <c r="E38" s="13">
        <f t="shared" si="3"/>
        <v>34.716</v>
      </c>
      <c r="F38" s="12">
        <v>87.03</v>
      </c>
      <c r="G38" s="13">
        <f t="shared" si="4"/>
        <v>34.812</v>
      </c>
      <c r="H38" s="13">
        <f t="shared" si="5"/>
        <v>69.528</v>
      </c>
      <c r="I38" s="12">
        <v>11</v>
      </c>
      <c r="J38" s="17"/>
    </row>
    <row r="39" ht="24.95" customHeight="1" spans="1:10">
      <c r="A39" s="11"/>
      <c r="B39" s="11">
        <v>202402</v>
      </c>
      <c r="C39" s="12" t="s">
        <v>70</v>
      </c>
      <c r="D39" s="8">
        <v>62.86</v>
      </c>
      <c r="E39" s="13">
        <f t="shared" si="3"/>
        <v>37.716</v>
      </c>
      <c r="F39" s="12">
        <v>77.9</v>
      </c>
      <c r="G39" s="13">
        <f t="shared" si="4"/>
        <v>31.16</v>
      </c>
      <c r="H39" s="13">
        <f t="shared" si="5"/>
        <v>68.876</v>
      </c>
      <c r="I39" s="12">
        <v>12</v>
      </c>
      <c r="J39" s="17"/>
    </row>
    <row r="40" ht="24.95" customHeight="1" spans="1:10">
      <c r="A40" s="11"/>
      <c r="B40" s="11">
        <v>202402</v>
      </c>
      <c r="C40" s="12" t="s">
        <v>71</v>
      </c>
      <c r="D40" s="8">
        <v>58.46</v>
      </c>
      <c r="E40" s="13">
        <f t="shared" si="3"/>
        <v>35.076</v>
      </c>
      <c r="F40" s="12">
        <v>84.37</v>
      </c>
      <c r="G40" s="13">
        <f t="shared" si="4"/>
        <v>33.748</v>
      </c>
      <c r="H40" s="13">
        <f t="shared" si="5"/>
        <v>68.824</v>
      </c>
      <c r="I40" s="12">
        <v>13</v>
      </c>
      <c r="J40" s="17"/>
    </row>
    <row r="41" ht="24.95" customHeight="1" spans="1:10">
      <c r="A41" s="11"/>
      <c r="B41" s="11">
        <v>202402</v>
      </c>
      <c r="C41" s="12" t="s">
        <v>72</v>
      </c>
      <c r="D41" s="8">
        <v>59.26</v>
      </c>
      <c r="E41" s="13">
        <f t="shared" si="3"/>
        <v>35.556</v>
      </c>
      <c r="F41" s="12">
        <v>83.1</v>
      </c>
      <c r="G41" s="13">
        <f t="shared" si="4"/>
        <v>33.24</v>
      </c>
      <c r="H41" s="13">
        <f t="shared" si="5"/>
        <v>68.796</v>
      </c>
      <c r="I41" s="12">
        <v>14</v>
      </c>
      <c r="J41" s="17"/>
    </row>
    <row r="42" ht="24.95" customHeight="1" spans="1:10">
      <c r="A42" s="11"/>
      <c r="B42" s="11">
        <v>202402</v>
      </c>
      <c r="C42" s="12" t="s">
        <v>73</v>
      </c>
      <c r="D42" s="8">
        <v>59.7</v>
      </c>
      <c r="E42" s="13">
        <f t="shared" si="3"/>
        <v>35.82</v>
      </c>
      <c r="F42" s="12">
        <v>78.6</v>
      </c>
      <c r="G42" s="13">
        <f t="shared" si="4"/>
        <v>31.44</v>
      </c>
      <c r="H42" s="13">
        <f t="shared" si="5"/>
        <v>67.26</v>
      </c>
      <c r="I42" s="12">
        <v>15</v>
      </c>
      <c r="J42" s="17"/>
    </row>
    <row r="43" ht="24.95" customHeight="1" spans="1:10">
      <c r="A43" s="11"/>
      <c r="B43" s="11">
        <v>202402</v>
      </c>
      <c r="C43" s="12" t="s">
        <v>74</v>
      </c>
      <c r="D43" s="8">
        <v>60.8</v>
      </c>
      <c r="E43" s="13">
        <f t="shared" si="3"/>
        <v>36.48</v>
      </c>
      <c r="F43" s="9" t="s">
        <v>46</v>
      </c>
      <c r="G43" s="13">
        <v>0</v>
      </c>
      <c r="H43" s="13">
        <f t="shared" si="5"/>
        <v>36.48</v>
      </c>
      <c r="I43" s="12">
        <v>16</v>
      </c>
      <c r="J43" s="17"/>
    </row>
    <row r="44" ht="24.95" customHeight="1" spans="1:10">
      <c r="A44" s="11"/>
      <c r="B44" s="11">
        <v>202402</v>
      </c>
      <c r="C44" s="12" t="s">
        <v>75</v>
      </c>
      <c r="D44" s="8">
        <v>60.02</v>
      </c>
      <c r="E44" s="13">
        <f t="shared" si="3"/>
        <v>36.012</v>
      </c>
      <c r="F44" s="9" t="s">
        <v>46</v>
      </c>
      <c r="G44" s="13">
        <v>0</v>
      </c>
      <c r="H44" s="13">
        <f t="shared" si="5"/>
        <v>36.012</v>
      </c>
      <c r="I44" s="12">
        <v>17</v>
      </c>
      <c r="J44" s="17"/>
    </row>
    <row r="45" s="1" customFormat="1" ht="24.95" customHeight="1" spans="1:10">
      <c r="A45" s="11"/>
      <c r="B45" s="11">
        <v>202402</v>
      </c>
      <c r="C45" s="12" t="s">
        <v>76</v>
      </c>
      <c r="D45" s="8">
        <v>36.34</v>
      </c>
      <c r="E45" s="13">
        <f t="shared" si="3"/>
        <v>21.804</v>
      </c>
      <c r="F45" s="13">
        <v>0</v>
      </c>
      <c r="G45" s="13">
        <f>F45*0.4</f>
        <v>0</v>
      </c>
      <c r="H45" s="13">
        <f t="shared" si="5"/>
        <v>21.804</v>
      </c>
      <c r="I45" s="12">
        <v>18</v>
      </c>
      <c r="J45" s="18"/>
    </row>
    <row r="46" ht="24.95" customHeight="1" spans="1:10">
      <c r="A46" s="11" t="s">
        <v>77</v>
      </c>
      <c r="B46" s="11">
        <v>202403</v>
      </c>
      <c r="C46" s="12" t="s">
        <v>78</v>
      </c>
      <c r="D46" s="8">
        <v>84.24</v>
      </c>
      <c r="E46" s="8">
        <f t="shared" ref="E46:E57" si="6">D46*0.6</f>
        <v>50.544</v>
      </c>
      <c r="F46" s="7">
        <v>76.63</v>
      </c>
      <c r="G46" s="9">
        <f t="shared" ref="G46:G57" si="7">F46*0.4</f>
        <v>30.652</v>
      </c>
      <c r="H46" s="9">
        <f t="shared" si="5"/>
        <v>81.196</v>
      </c>
      <c r="I46" s="7">
        <v>1</v>
      </c>
      <c r="J46" s="7"/>
    </row>
    <row r="47" ht="24.95" customHeight="1" spans="1:10">
      <c r="A47" s="11" t="s">
        <v>79</v>
      </c>
      <c r="B47" s="11">
        <v>202403</v>
      </c>
      <c r="C47" s="12" t="s">
        <v>80</v>
      </c>
      <c r="D47" s="8">
        <v>79.3</v>
      </c>
      <c r="E47" s="8">
        <f t="shared" si="6"/>
        <v>47.58</v>
      </c>
      <c r="F47" s="7">
        <v>83.7</v>
      </c>
      <c r="G47" s="9">
        <f t="shared" si="7"/>
        <v>33.48</v>
      </c>
      <c r="H47" s="9">
        <f t="shared" si="5"/>
        <v>81.06</v>
      </c>
      <c r="I47" s="7">
        <v>2</v>
      </c>
      <c r="J47" s="7"/>
    </row>
    <row r="48" ht="24.95" customHeight="1" spans="1:10">
      <c r="A48" s="11" t="s">
        <v>81</v>
      </c>
      <c r="B48" s="11">
        <v>202403</v>
      </c>
      <c r="C48" s="12" t="s">
        <v>82</v>
      </c>
      <c r="D48" s="8">
        <v>75</v>
      </c>
      <c r="E48" s="8">
        <f t="shared" si="6"/>
        <v>45</v>
      </c>
      <c r="F48" s="7">
        <v>86.27</v>
      </c>
      <c r="G48" s="9">
        <f t="shared" si="7"/>
        <v>34.508</v>
      </c>
      <c r="H48" s="9">
        <f t="shared" si="5"/>
        <v>79.508</v>
      </c>
      <c r="I48" s="7">
        <v>3</v>
      </c>
      <c r="J48" s="7"/>
    </row>
    <row r="49" ht="24.95" customHeight="1" spans="1:10">
      <c r="A49" s="11" t="s">
        <v>83</v>
      </c>
      <c r="B49" s="11">
        <v>202403</v>
      </c>
      <c r="C49" s="12" t="s">
        <v>84</v>
      </c>
      <c r="D49" s="8">
        <v>76.2</v>
      </c>
      <c r="E49" s="8">
        <f t="shared" si="6"/>
        <v>45.72</v>
      </c>
      <c r="F49" s="7">
        <v>84.13</v>
      </c>
      <c r="G49" s="9">
        <f t="shared" si="7"/>
        <v>33.652</v>
      </c>
      <c r="H49" s="9">
        <f t="shared" si="5"/>
        <v>79.372</v>
      </c>
      <c r="I49" s="7">
        <v>4</v>
      </c>
      <c r="J49" s="7"/>
    </row>
    <row r="50" ht="24.95" customHeight="1" spans="1:10">
      <c r="A50" s="11" t="s">
        <v>85</v>
      </c>
      <c r="B50" s="11">
        <v>202403</v>
      </c>
      <c r="C50" s="12" t="s">
        <v>86</v>
      </c>
      <c r="D50" s="8">
        <v>75.22</v>
      </c>
      <c r="E50" s="8">
        <f t="shared" si="6"/>
        <v>45.132</v>
      </c>
      <c r="F50" s="7">
        <v>85.23</v>
      </c>
      <c r="G50" s="9">
        <f t="shared" si="7"/>
        <v>34.092</v>
      </c>
      <c r="H50" s="9">
        <f t="shared" si="5"/>
        <v>79.224</v>
      </c>
      <c r="I50" s="7">
        <v>5</v>
      </c>
      <c r="J50" s="7"/>
    </row>
    <row r="51" ht="24.95" customHeight="1" spans="1:10">
      <c r="A51" s="11" t="s">
        <v>87</v>
      </c>
      <c r="B51" s="11">
        <v>202403</v>
      </c>
      <c r="C51" s="12" t="s">
        <v>88</v>
      </c>
      <c r="D51" s="8">
        <v>77.42</v>
      </c>
      <c r="E51" s="8">
        <f t="shared" si="6"/>
        <v>46.452</v>
      </c>
      <c r="F51" s="7">
        <v>80.23</v>
      </c>
      <c r="G51" s="9">
        <f t="shared" si="7"/>
        <v>32.092</v>
      </c>
      <c r="H51" s="9">
        <f t="shared" si="5"/>
        <v>78.544</v>
      </c>
      <c r="I51" s="7">
        <v>6</v>
      </c>
      <c r="J51" s="7"/>
    </row>
    <row r="52" ht="24.95" customHeight="1" spans="1:10">
      <c r="A52" s="11"/>
      <c r="B52" s="11">
        <v>202403</v>
      </c>
      <c r="C52" s="12" t="s">
        <v>89</v>
      </c>
      <c r="D52" s="8">
        <v>74.94</v>
      </c>
      <c r="E52" s="8">
        <f t="shared" si="6"/>
        <v>44.964</v>
      </c>
      <c r="F52" s="7">
        <v>82.77</v>
      </c>
      <c r="G52" s="9">
        <f t="shared" si="7"/>
        <v>33.108</v>
      </c>
      <c r="H52" s="9">
        <f t="shared" si="5"/>
        <v>78.072</v>
      </c>
      <c r="I52" s="7">
        <v>7</v>
      </c>
      <c r="J52" s="17"/>
    </row>
    <row r="53" ht="24.95" customHeight="1" spans="1:10">
      <c r="A53" s="11"/>
      <c r="B53" s="11">
        <v>202403</v>
      </c>
      <c r="C53" s="12" t="s">
        <v>90</v>
      </c>
      <c r="D53" s="8">
        <v>80.36</v>
      </c>
      <c r="E53" s="8">
        <f t="shared" si="6"/>
        <v>48.216</v>
      </c>
      <c r="F53" s="7">
        <v>74.1</v>
      </c>
      <c r="G53" s="9">
        <f t="shared" si="7"/>
        <v>29.64</v>
      </c>
      <c r="H53" s="9">
        <f t="shared" si="5"/>
        <v>77.856</v>
      </c>
      <c r="I53" s="7">
        <v>8</v>
      </c>
      <c r="J53" s="17"/>
    </row>
    <row r="54" ht="24.95" customHeight="1" spans="1:10">
      <c r="A54" s="11"/>
      <c r="B54" s="11">
        <v>202403</v>
      </c>
      <c r="C54" s="12" t="s">
        <v>91</v>
      </c>
      <c r="D54" s="8">
        <v>76.64</v>
      </c>
      <c r="E54" s="8">
        <f t="shared" si="6"/>
        <v>45.984</v>
      </c>
      <c r="F54" s="7">
        <v>75.7</v>
      </c>
      <c r="G54" s="9">
        <f t="shared" si="7"/>
        <v>30.28</v>
      </c>
      <c r="H54" s="9">
        <f t="shared" si="5"/>
        <v>76.264</v>
      </c>
      <c r="I54" s="7">
        <v>9</v>
      </c>
      <c r="J54" s="17"/>
    </row>
    <row r="55" ht="24.95" customHeight="1" spans="1:10">
      <c r="A55" s="11"/>
      <c r="B55" s="11">
        <v>202403</v>
      </c>
      <c r="C55" s="12" t="s">
        <v>92</v>
      </c>
      <c r="D55" s="8">
        <v>76.44</v>
      </c>
      <c r="E55" s="8">
        <f t="shared" si="6"/>
        <v>45.864</v>
      </c>
      <c r="F55" s="7">
        <v>73.57</v>
      </c>
      <c r="G55" s="9">
        <f t="shared" si="7"/>
        <v>29.428</v>
      </c>
      <c r="H55" s="9">
        <f t="shared" si="5"/>
        <v>75.292</v>
      </c>
      <c r="I55" s="7">
        <v>10</v>
      </c>
      <c r="J55" s="17"/>
    </row>
    <row r="56" ht="24.95" customHeight="1" spans="1:10">
      <c r="A56" s="11"/>
      <c r="B56" s="11">
        <v>202403</v>
      </c>
      <c r="C56" s="12" t="s">
        <v>93</v>
      </c>
      <c r="D56" s="8">
        <v>80.7</v>
      </c>
      <c r="E56" s="8">
        <f t="shared" si="6"/>
        <v>48.42</v>
      </c>
      <c r="F56" s="7">
        <v>65.37</v>
      </c>
      <c r="G56" s="9">
        <f t="shared" si="7"/>
        <v>26.148</v>
      </c>
      <c r="H56" s="9">
        <f t="shared" si="5"/>
        <v>74.568</v>
      </c>
      <c r="I56" s="7">
        <v>11</v>
      </c>
      <c r="J56" s="17"/>
    </row>
    <row r="57" ht="24.95" customHeight="1" spans="1:10">
      <c r="A57" s="11"/>
      <c r="B57" s="11">
        <v>202403</v>
      </c>
      <c r="C57" s="12" t="s">
        <v>94</v>
      </c>
      <c r="D57" s="8">
        <v>75</v>
      </c>
      <c r="E57" s="8">
        <f t="shared" si="6"/>
        <v>45</v>
      </c>
      <c r="F57" s="7">
        <v>62.9</v>
      </c>
      <c r="G57" s="9">
        <f t="shared" si="7"/>
        <v>25.16</v>
      </c>
      <c r="H57" s="9">
        <f t="shared" si="5"/>
        <v>70.16</v>
      </c>
      <c r="I57" s="7">
        <v>12</v>
      </c>
      <c r="J57" s="17"/>
    </row>
    <row r="58" ht="24.95" customHeight="1" spans="1:10">
      <c r="A58" s="14" t="s">
        <v>95</v>
      </c>
      <c r="B58" s="14">
        <v>202404</v>
      </c>
      <c r="C58" s="15" t="s">
        <v>96</v>
      </c>
      <c r="D58" s="8">
        <v>76.38</v>
      </c>
      <c r="E58" s="9">
        <f t="shared" ref="E58:E63" si="8">D58*0.6</f>
        <v>45.828</v>
      </c>
      <c r="F58" s="9">
        <v>76.97</v>
      </c>
      <c r="G58" s="9">
        <f t="shared" ref="G58:G63" si="9">F58*0.4</f>
        <v>30.788</v>
      </c>
      <c r="H58" s="9">
        <f t="shared" si="5"/>
        <v>76.616</v>
      </c>
      <c r="I58" s="7">
        <v>1</v>
      </c>
      <c r="J58" s="7"/>
    </row>
    <row r="59" ht="24.95" customHeight="1" spans="1:10">
      <c r="A59" s="6" t="s">
        <v>97</v>
      </c>
      <c r="B59" s="14">
        <v>202404</v>
      </c>
      <c r="C59" s="15" t="s">
        <v>98</v>
      </c>
      <c r="D59" s="8">
        <v>74.42</v>
      </c>
      <c r="E59" s="9">
        <f t="shared" si="8"/>
        <v>44.652</v>
      </c>
      <c r="F59" s="9">
        <v>77.03</v>
      </c>
      <c r="G59" s="9">
        <f t="shared" si="9"/>
        <v>30.812</v>
      </c>
      <c r="H59" s="9">
        <f t="shared" si="5"/>
        <v>75.464</v>
      </c>
      <c r="I59" s="7">
        <v>2</v>
      </c>
      <c r="J59" s="7"/>
    </row>
    <row r="60" ht="24.95" customHeight="1" spans="1:10">
      <c r="A60" s="14" t="s">
        <v>99</v>
      </c>
      <c r="B60" s="14">
        <v>202404</v>
      </c>
      <c r="C60" s="15" t="s">
        <v>100</v>
      </c>
      <c r="D60" s="8">
        <v>71.86</v>
      </c>
      <c r="E60" s="9">
        <f t="shared" si="8"/>
        <v>43.116</v>
      </c>
      <c r="F60" s="9">
        <v>78.6</v>
      </c>
      <c r="G60" s="9">
        <f t="shared" si="9"/>
        <v>31.44</v>
      </c>
      <c r="H60" s="9">
        <f t="shared" si="5"/>
        <v>74.556</v>
      </c>
      <c r="I60" s="7">
        <v>3</v>
      </c>
      <c r="J60" s="7"/>
    </row>
    <row r="61" ht="24.95" customHeight="1" spans="1:10">
      <c r="A61" s="14"/>
      <c r="B61" s="14">
        <v>202404</v>
      </c>
      <c r="C61" s="15" t="s">
        <v>101</v>
      </c>
      <c r="D61" s="8">
        <v>73.82</v>
      </c>
      <c r="E61" s="9">
        <f t="shared" si="8"/>
        <v>44.292</v>
      </c>
      <c r="F61" s="9">
        <v>75.57</v>
      </c>
      <c r="G61" s="9">
        <f t="shared" si="9"/>
        <v>30.228</v>
      </c>
      <c r="H61" s="9">
        <f t="shared" si="5"/>
        <v>74.52</v>
      </c>
      <c r="I61" s="7">
        <v>4</v>
      </c>
      <c r="J61" s="17"/>
    </row>
    <row r="62" ht="24.95" customHeight="1" spans="1:10">
      <c r="A62" s="14"/>
      <c r="B62" s="14">
        <v>202404</v>
      </c>
      <c r="C62" s="15" t="s">
        <v>102</v>
      </c>
      <c r="D62" s="8">
        <v>74.08</v>
      </c>
      <c r="E62" s="9">
        <f t="shared" si="8"/>
        <v>44.448</v>
      </c>
      <c r="F62" s="9">
        <v>74.87</v>
      </c>
      <c r="G62" s="9">
        <f t="shared" si="9"/>
        <v>29.948</v>
      </c>
      <c r="H62" s="9">
        <f t="shared" si="5"/>
        <v>74.396</v>
      </c>
      <c r="I62" s="7">
        <v>5</v>
      </c>
      <c r="J62" s="17"/>
    </row>
    <row r="63" ht="24.95" customHeight="1" spans="1:10">
      <c r="A63" s="6"/>
      <c r="B63" s="14">
        <v>202404</v>
      </c>
      <c r="C63" s="15" t="s">
        <v>103</v>
      </c>
      <c r="D63" s="8">
        <v>73.64</v>
      </c>
      <c r="E63" s="9">
        <f t="shared" si="8"/>
        <v>44.184</v>
      </c>
      <c r="F63" s="9">
        <v>71.63</v>
      </c>
      <c r="G63" s="9">
        <f t="shared" si="9"/>
        <v>28.652</v>
      </c>
      <c r="H63" s="9">
        <f t="shared" si="5"/>
        <v>72.836</v>
      </c>
      <c r="I63" s="7">
        <v>6</v>
      </c>
      <c r="J63" s="17"/>
    </row>
    <row r="64" ht="24.95" customHeight="1" spans="1:10">
      <c r="A64" s="6" t="s">
        <v>104</v>
      </c>
      <c r="B64" s="6">
        <v>202405</v>
      </c>
      <c r="C64" s="12" t="s">
        <v>105</v>
      </c>
      <c r="D64" s="8">
        <v>65.98</v>
      </c>
      <c r="E64" s="9">
        <f t="shared" ref="E64:E75" si="10">D64*0.6</f>
        <v>39.588</v>
      </c>
      <c r="F64" s="9">
        <v>83.13</v>
      </c>
      <c r="G64" s="9">
        <f t="shared" ref="G64:G75" si="11">F64*0.4</f>
        <v>33.252</v>
      </c>
      <c r="H64" s="9">
        <f t="shared" si="5"/>
        <v>72.84</v>
      </c>
      <c r="I64" s="7">
        <v>1</v>
      </c>
      <c r="J64" s="7"/>
    </row>
    <row r="65" ht="24.95" customHeight="1" spans="1:10">
      <c r="A65" s="6" t="s">
        <v>106</v>
      </c>
      <c r="B65" s="6">
        <v>202405</v>
      </c>
      <c r="C65" s="12" t="s">
        <v>107</v>
      </c>
      <c r="D65" s="8">
        <v>67.78</v>
      </c>
      <c r="E65" s="9">
        <f t="shared" si="10"/>
        <v>40.668</v>
      </c>
      <c r="F65" s="9">
        <v>76.6</v>
      </c>
      <c r="G65" s="9">
        <f t="shared" si="11"/>
        <v>30.64</v>
      </c>
      <c r="H65" s="9">
        <f t="shared" si="5"/>
        <v>71.308</v>
      </c>
      <c r="I65" s="7">
        <v>2</v>
      </c>
      <c r="J65" s="7"/>
    </row>
    <row r="66" ht="24.95" customHeight="1" spans="1:10">
      <c r="A66" s="6" t="s">
        <v>108</v>
      </c>
      <c r="B66" s="6">
        <v>202405</v>
      </c>
      <c r="C66" s="12" t="s">
        <v>109</v>
      </c>
      <c r="D66" s="8">
        <v>62.88</v>
      </c>
      <c r="E66" s="9">
        <f t="shared" si="10"/>
        <v>37.728</v>
      </c>
      <c r="F66" s="9">
        <v>74.17</v>
      </c>
      <c r="G66" s="9">
        <f t="shared" si="11"/>
        <v>29.668</v>
      </c>
      <c r="H66" s="9">
        <f t="shared" si="5"/>
        <v>67.396</v>
      </c>
      <c r="I66" s="7">
        <v>3</v>
      </c>
      <c r="J66" s="7"/>
    </row>
    <row r="67" ht="24.95" customHeight="1" spans="1:10">
      <c r="A67" s="6" t="s">
        <v>110</v>
      </c>
      <c r="B67" s="6">
        <v>202405</v>
      </c>
      <c r="C67" s="12" t="s">
        <v>111</v>
      </c>
      <c r="D67" s="8">
        <v>56.82</v>
      </c>
      <c r="E67" s="9">
        <f t="shared" si="10"/>
        <v>34.092</v>
      </c>
      <c r="F67" s="9">
        <v>83</v>
      </c>
      <c r="G67" s="9">
        <f t="shared" si="11"/>
        <v>33.2</v>
      </c>
      <c r="H67" s="9">
        <f t="shared" si="5"/>
        <v>67.292</v>
      </c>
      <c r="I67" s="7">
        <v>4</v>
      </c>
      <c r="J67" s="7"/>
    </row>
    <row r="68" ht="24.95" customHeight="1" spans="1:10">
      <c r="A68" s="6" t="s">
        <v>112</v>
      </c>
      <c r="B68" s="6">
        <v>202405</v>
      </c>
      <c r="C68" s="12" t="s">
        <v>113</v>
      </c>
      <c r="D68" s="8">
        <v>60.92</v>
      </c>
      <c r="E68" s="9">
        <f t="shared" si="10"/>
        <v>36.552</v>
      </c>
      <c r="F68" s="9">
        <v>76.33</v>
      </c>
      <c r="G68" s="9">
        <f t="shared" si="11"/>
        <v>30.532</v>
      </c>
      <c r="H68" s="9">
        <f t="shared" ref="H68:H81" si="12">E68+G68</f>
        <v>67.084</v>
      </c>
      <c r="I68" s="7">
        <v>5</v>
      </c>
      <c r="J68" s="7"/>
    </row>
    <row r="69" ht="24.95" customHeight="1" spans="1:10">
      <c r="A69" s="6" t="s">
        <v>114</v>
      </c>
      <c r="B69" s="6">
        <v>202405</v>
      </c>
      <c r="C69" s="12" t="s">
        <v>115</v>
      </c>
      <c r="D69" s="8">
        <v>62.22</v>
      </c>
      <c r="E69" s="9">
        <f t="shared" si="10"/>
        <v>37.332</v>
      </c>
      <c r="F69" s="9">
        <v>72.6</v>
      </c>
      <c r="G69" s="9">
        <f t="shared" si="11"/>
        <v>29.04</v>
      </c>
      <c r="H69" s="9">
        <f t="shared" si="12"/>
        <v>66.372</v>
      </c>
      <c r="I69" s="7">
        <v>6</v>
      </c>
      <c r="J69" s="7"/>
    </row>
    <row r="70" ht="24.95" customHeight="1" spans="1:10">
      <c r="A70" s="6"/>
      <c r="B70" s="6">
        <v>202405</v>
      </c>
      <c r="C70" s="12" t="s">
        <v>116</v>
      </c>
      <c r="D70" s="8">
        <v>62.78</v>
      </c>
      <c r="E70" s="9">
        <f t="shared" si="10"/>
        <v>37.668</v>
      </c>
      <c r="F70" s="9">
        <v>71.63</v>
      </c>
      <c r="G70" s="9">
        <f t="shared" si="11"/>
        <v>28.652</v>
      </c>
      <c r="H70" s="9">
        <f t="shared" si="12"/>
        <v>66.32</v>
      </c>
      <c r="I70" s="7">
        <v>7</v>
      </c>
      <c r="J70" s="17"/>
    </row>
    <row r="71" ht="24.95" customHeight="1" spans="1:10">
      <c r="A71" s="6"/>
      <c r="B71" s="6">
        <v>202405</v>
      </c>
      <c r="C71" s="12" t="s">
        <v>117</v>
      </c>
      <c r="D71" s="8">
        <v>50.14</v>
      </c>
      <c r="E71" s="9">
        <f t="shared" si="10"/>
        <v>30.084</v>
      </c>
      <c r="F71" s="9">
        <v>82.53</v>
      </c>
      <c r="G71" s="9">
        <f t="shared" si="11"/>
        <v>33.012</v>
      </c>
      <c r="H71" s="9">
        <f t="shared" si="12"/>
        <v>63.096</v>
      </c>
      <c r="I71" s="7">
        <v>8</v>
      </c>
      <c r="J71" s="17"/>
    </row>
    <row r="72" ht="24.95" customHeight="1" spans="1:10">
      <c r="A72" s="6"/>
      <c r="B72" s="6">
        <v>202405</v>
      </c>
      <c r="C72" s="12" t="s">
        <v>118</v>
      </c>
      <c r="D72" s="8">
        <v>53</v>
      </c>
      <c r="E72" s="9">
        <f t="shared" si="10"/>
        <v>31.8</v>
      </c>
      <c r="F72" s="9">
        <v>72.3</v>
      </c>
      <c r="G72" s="9">
        <f t="shared" si="11"/>
        <v>28.92</v>
      </c>
      <c r="H72" s="9">
        <f t="shared" si="12"/>
        <v>60.72</v>
      </c>
      <c r="I72" s="7">
        <v>9</v>
      </c>
      <c r="J72" s="17"/>
    </row>
    <row r="73" ht="24.95" customHeight="1" spans="1:10">
      <c r="A73" s="6"/>
      <c r="B73" s="6">
        <v>202405</v>
      </c>
      <c r="C73" s="12" t="s">
        <v>119</v>
      </c>
      <c r="D73" s="8">
        <v>58.36</v>
      </c>
      <c r="E73" s="9">
        <f t="shared" si="10"/>
        <v>35.016</v>
      </c>
      <c r="F73" s="9">
        <v>60</v>
      </c>
      <c r="G73" s="9">
        <f t="shared" si="11"/>
        <v>24</v>
      </c>
      <c r="H73" s="9">
        <f t="shared" si="12"/>
        <v>59.016</v>
      </c>
      <c r="I73" s="7">
        <v>10</v>
      </c>
      <c r="J73" s="17"/>
    </row>
    <row r="74" s="1" customFormat="1" ht="24.95" customHeight="1" spans="1:10">
      <c r="A74" s="11"/>
      <c r="B74" s="11">
        <v>202405</v>
      </c>
      <c r="C74" s="12" t="s">
        <v>120</v>
      </c>
      <c r="D74" s="8">
        <v>64.48</v>
      </c>
      <c r="E74" s="13">
        <f t="shared" si="10"/>
        <v>38.688</v>
      </c>
      <c r="F74" s="13">
        <v>0</v>
      </c>
      <c r="G74" s="13">
        <f t="shared" si="11"/>
        <v>0</v>
      </c>
      <c r="H74" s="13">
        <f t="shared" si="12"/>
        <v>38.688</v>
      </c>
      <c r="I74" s="12">
        <v>11</v>
      </c>
      <c r="J74" s="18"/>
    </row>
    <row r="75" s="1" customFormat="1" ht="24.95" customHeight="1" spans="1:10">
      <c r="A75" s="11"/>
      <c r="B75" s="11">
        <v>202405</v>
      </c>
      <c r="C75" s="12" t="s">
        <v>121</v>
      </c>
      <c r="D75" s="8">
        <v>58.74</v>
      </c>
      <c r="E75" s="13">
        <f t="shared" si="10"/>
        <v>35.244</v>
      </c>
      <c r="F75" s="13">
        <v>0</v>
      </c>
      <c r="G75" s="13">
        <f t="shared" si="11"/>
        <v>0</v>
      </c>
      <c r="H75" s="13">
        <f t="shared" si="12"/>
        <v>35.244</v>
      </c>
      <c r="I75" s="12">
        <v>12</v>
      </c>
      <c r="J75" s="18"/>
    </row>
    <row r="76" ht="24.95" customHeight="1" spans="1:10">
      <c r="A76" s="14" t="s">
        <v>122</v>
      </c>
      <c r="B76" s="6">
        <v>202406</v>
      </c>
      <c r="C76" s="12" t="s">
        <v>123</v>
      </c>
      <c r="D76" s="8">
        <v>77.52</v>
      </c>
      <c r="E76" s="9">
        <f t="shared" ref="E76:E81" si="13">D76*0.6</f>
        <v>46.512</v>
      </c>
      <c r="F76" s="9">
        <v>83.37</v>
      </c>
      <c r="G76" s="9">
        <f t="shared" ref="G76:G81" si="14">F76*0.4</f>
        <v>33.348</v>
      </c>
      <c r="H76" s="9">
        <f t="shared" si="12"/>
        <v>79.86</v>
      </c>
      <c r="I76" s="7">
        <v>1</v>
      </c>
      <c r="J76" s="7"/>
    </row>
    <row r="77" ht="24.95" customHeight="1" spans="1:10">
      <c r="A77" s="6" t="s">
        <v>124</v>
      </c>
      <c r="B77" s="6">
        <v>202406</v>
      </c>
      <c r="C77" s="12" t="s">
        <v>125</v>
      </c>
      <c r="D77" s="8">
        <v>71.44</v>
      </c>
      <c r="E77" s="9">
        <f t="shared" si="13"/>
        <v>42.864</v>
      </c>
      <c r="F77" s="9">
        <v>88.63</v>
      </c>
      <c r="G77" s="9">
        <f t="shared" si="14"/>
        <v>35.452</v>
      </c>
      <c r="H77" s="9">
        <f t="shared" si="12"/>
        <v>78.316</v>
      </c>
      <c r="I77" s="7">
        <v>2</v>
      </c>
      <c r="J77" s="7"/>
    </row>
    <row r="78" ht="24.95" customHeight="1" spans="1:10">
      <c r="A78" s="6" t="s">
        <v>126</v>
      </c>
      <c r="B78" s="6">
        <v>202406</v>
      </c>
      <c r="C78" s="12" t="s">
        <v>127</v>
      </c>
      <c r="D78" s="8">
        <v>73.56</v>
      </c>
      <c r="E78" s="9">
        <f t="shared" si="13"/>
        <v>44.136</v>
      </c>
      <c r="F78" s="9">
        <v>78.27</v>
      </c>
      <c r="G78" s="9">
        <f t="shared" si="14"/>
        <v>31.308</v>
      </c>
      <c r="H78" s="9">
        <f t="shared" si="12"/>
        <v>75.444</v>
      </c>
      <c r="I78" s="7">
        <v>3</v>
      </c>
      <c r="J78" s="7"/>
    </row>
    <row r="79" ht="24.95" customHeight="1" spans="1:10">
      <c r="A79" s="6"/>
      <c r="B79" s="6">
        <v>202406</v>
      </c>
      <c r="C79" s="12" t="s">
        <v>128</v>
      </c>
      <c r="D79" s="8">
        <v>69.46</v>
      </c>
      <c r="E79" s="9">
        <f t="shared" si="13"/>
        <v>41.676</v>
      </c>
      <c r="F79" s="9">
        <v>80.2</v>
      </c>
      <c r="G79" s="9">
        <f t="shared" si="14"/>
        <v>32.08</v>
      </c>
      <c r="H79" s="9">
        <f t="shared" si="12"/>
        <v>73.756</v>
      </c>
      <c r="I79" s="7">
        <v>4</v>
      </c>
      <c r="J79" s="17"/>
    </row>
    <row r="80" ht="24.95" customHeight="1" spans="1:10">
      <c r="A80" s="6"/>
      <c r="B80" s="6">
        <v>202406</v>
      </c>
      <c r="C80" s="12" t="s">
        <v>129</v>
      </c>
      <c r="D80" s="8">
        <v>65.92</v>
      </c>
      <c r="E80" s="9">
        <f t="shared" si="13"/>
        <v>39.552</v>
      </c>
      <c r="F80" s="9">
        <v>85.44</v>
      </c>
      <c r="G80" s="9">
        <f t="shared" si="14"/>
        <v>34.176</v>
      </c>
      <c r="H80" s="9">
        <f t="shared" si="12"/>
        <v>73.728</v>
      </c>
      <c r="I80" s="7">
        <v>5</v>
      </c>
      <c r="J80" s="17"/>
    </row>
    <row r="81" ht="24.95" customHeight="1" spans="1:10">
      <c r="A81" s="6"/>
      <c r="B81" s="6">
        <v>202406</v>
      </c>
      <c r="C81" s="12" t="s">
        <v>130</v>
      </c>
      <c r="D81" s="8">
        <v>69.42</v>
      </c>
      <c r="E81" s="9">
        <f t="shared" si="13"/>
        <v>41.652</v>
      </c>
      <c r="F81" s="9">
        <v>73.5</v>
      </c>
      <c r="G81" s="9">
        <f t="shared" si="14"/>
        <v>29.4</v>
      </c>
      <c r="H81" s="9">
        <f t="shared" si="12"/>
        <v>71.052</v>
      </c>
      <c r="I81" s="7">
        <v>6</v>
      </c>
      <c r="J81" s="17"/>
    </row>
  </sheetData>
  <autoFilter ref="A3:J81">
    <extLst/>
  </autoFilter>
  <sortState ref="A80:AF85">
    <sortCondition ref="H80:H85" descending="1"/>
  </sortState>
  <mergeCells count="1">
    <mergeCell ref="A2:J2"/>
  </mergeCells>
  <conditionalFormatting sqref="A54">
    <cfRule type="duplicateValues" dxfId="0" priority="37"/>
  </conditionalFormatting>
  <conditionalFormatting sqref="A4:A36">
    <cfRule type="duplicateValues" dxfId="0" priority="39"/>
  </conditionalFormatting>
  <conditionalFormatting sqref="A37:A54">
    <cfRule type="duplicateValues" dxfId="0" priority="34"/>
  </conditionalFormatting>
  <conditionalFormatting sqref="A55:A81">
    <cfRule type="duplicateValues" dxfId="0" priority="51"/>
  </conditionalFormatting>
  <conditionalFormatting sqref="A68:A69">
    <cfRule type="duplicateValues" dxfId="0" priority="32" stopIfTrue="1"/>
  </conditionalFormatting>
  <conditionalFormatting sqref="A68:A81">
    <cfRule type="duplicateValues" dxfId="0" priority="53" stopIfTrue="1"/>
  </conditionalFormatting>
  <printOptions horizontalCentered="1"/>
  <pageMargins left="0.511811023622047" right="0.511811023622047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2021-01-27T07:52:00Z</dcterms:created>
  <cp:lastPrinted>2024-06-17T01:05:00Z</cp:lastPrinted>
  <dcterms:modified xsi:type="dcterms:W3CDTF">2024-06-17T07:04:53Z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B05021BF4F764D9A8CC45D90BBD25B17_13</vt:lpwstr>
  </property>
  <property fmtid="{D5CDD505-2E9C-101B-9397-08002B2CF9AE}" pid="3" name="KSOProductBuildVer">
    <vt:lpwstr>2052-12.1.0.16929</vt:lpwstr>
  </property>
</Properties>
</file>