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联社不良贷款自然人公告" sheetId="1" r:id="rId1"/>
    <sheet name="铸都不良贷款自然人公告" sheetId="2" r:id="rId2"/>
  </sheets>
  <calcPr calcId="144525"/>
</workbook>
</file>

<file path=xl/sharedStrings.xml><?xml version="1.0" encoding="utf-8"?>
<sst xmlns="http://schemas.openxmlformats.org/spreadsheetml/2006/main" count="528" uniqueCount="331">
  <si>
    <t>2017年政府土地置换不良贷款（广发镇）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</si>
  <si>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</si>
  <si>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</si>
  <si>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</si>
  <si>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</si>
  <si>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</si>
  <si>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</si>
  <si>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</si>
  <si>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</si>
  <si>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</si>
  <si>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本金</t>
  </si>
  <si>
    <t>利息</t>
  </si>
  <si>
    <t>合计</t>
  </si>
  <si>
    <t>广发</t>
  </si>
  <si>
    <t>曹柏翠</t>
  </si>
  <si>
    <t>邓国柱</t>
  </si>
  <si>
    <t>胡让芳</t>
  </si>
  <si>
    <t>雷淑莲</t>
  </si>
  <si>
    <t>雷衍春</t>
  </si>
  <si>
    <t>雷衍生</t>
  </si>
  <si>
    <t>李柏华</t>
  </si>
  <si>
    <t>李兵</t>
  </si>
  <si>
    <t>李础平</t>
  </si>
  <si>
    <t>李德忠</t>
  </si>
  <si>
    <t>李凤仙</t>
  </si>
  <si>
    <t>李江周</t>
  </si>
  <si>
    <t>李靖</t>
  </si>
  <si>
    <t>李军</t>
  </si>
  <si>
    <t>李气才</t>
  </si>
  <si>
    <t>李气雄</t>
  </si>
  <si>
    <t>李气壮</t>
  </si>
  <si>
    <t>李石生</t>
  </si>
  <si>
    <t>李太日</t>
  </si>
  <si>
    <t>李艳娟</t>
  </si>
  <si>
    <t>李阳</t>
  </si>
  <si>
    <t>李耀</t>
  </si>
  <si>
    <t>李勇兵</t>
  </si>
  <si>
    <t>李运兵</t>
  </si>
  <si>
    <t>李真祥</t>
  </si>
  <si>
    <t>李知成</t>
  </si>
  <si>
    <t>李志金</t>
  </si>
  <si>
    <t>李志平</t>
  </si>
  <si>
    <t>廖巨辉</t>
  </si>
  <si>
    <t>廖雪松</t>
  </si>
  <si>
    <t>罗兴勇</t>
  </si>
  <si>
    <t>欧权乐</t>
  </si>
  <si>
    <t>欧兴旺</t>
  </si>
  <si>
    <t>彭力夫</t>
  </si>
  <si>
    <t>彭璐芳</t>
  </si>
  <si>
    <t>彭茂军</t>
  </si>
  <si>
    <t>谭传忠</t>
  </si>
  <si>
    <t>唐艳娟</t>
  </si>
  <si>
    <t>肖文锋</t>
  </si>
  <si>
    <t>谢改福</t>
  </si>
  <si>
    <t>谢土珍</t>
  </si>
  <si>
    <t>熊建英</t>
  </si>
  <si>
    <t>曾刚</t>
  </si>
  <si>
    <t>张腊梅</t>
  </si>
  <si>
    <t>周土发</t>
  </si>
  <si>
    <t>周灶良</t>
  </si>
  <si>
    <t>周作建</t>
  </si>
  <si>
    <t xml:space="preserve"> 嘉禾铸都集团购买郴州农行不良贷款（广发镇）</t>
  </si>
  <si>
    <t xml:space="preserve">填报单位：清收办                                                                       </t>
  </si>
  <si>
    <t>数据日期：2021-12-31</t>
  </si>
  <si>
    <t xml:space="preserve"> 借款日期</t>
  </si>
  <si>
    <t>广发营业所</t>
  </si>
  <si>
    <t>李三仔</t>
  </si>
  <si>
    <t>19870610</t>
  </si>
  <si>
    <t>19871020</t>
  </si>
  <si>
    <t>19880403</t>
  </si>
  <si>
    <t>19901130</t>
  </si>
  <si>
    <t>李三仔\李灶祥\李物德</t>
  </si>
  <si>
    <t>19861223</t>
  </si>
  <si>
    <t>19901210</t>
  </si>
  <si>
    <t>19870301</t>
  </si>
  <si>
    <t>19891130</t>
  </si>
  <si>
    <t>19870111</t>
  </si>
  <si>
    <t>19891030</t>
  </si>
  <si>
    <t>19870323</t>
  </si>
  <si>
    <t>19880205</t>
  </si>
  <si>
    <t>李柏成</t>
  </si>
  <si>
    <t>19961015</t>
  </si>
  <si>
    <t>19961225</t>
  </si>
  <si>
    <t>张巧云</t>
  </si>
  <si>
    <t>19960422</t>
  </si>
  <si>
    <t>19961220</t>
  </si>
  <si>
    <t>廖永乐</t>
  </si>
  <si>
    <t>19940228</t>
  </si>
  <si>
    <t>19940830</t>
  </si>
  <si>
    <t>雷渊知</t>
  </si>
  <si>
    <t>19951231</t>
  </si>
  <si>
    <t>19960320</t>
  </si>
  <si>
    <t>刘利香</t>
  </si>
  <si>
    <t>19950116</t>
  </si>
  <si>
    <t>19950530</t>
  </si>
  <si>
    <t>欧改良</t>
  </si>
  <si>
    <t>19920301</t>
  </si>
  <si>
    <t>19921001</t>
  </si>
  <si>
    <t>廖金秀</t>
  </si>
  <si>
    <t>19960404</t>
  </si>
  <si>
    <t>19960817</t>
  </si>
  <si>
    <t>李土枝</t>
  </si>
  <si>
    <t>19960705</t>
  </si>
  <si>
    <t>19961028</t>
  </si>
  <si>
    <t>廖永雄</t>
  </si>
  <si>
    <t>19940115</t>
  </si>
  <si>
    <t>19941215</t>
  </si>
  <si>
    <t>李建雄</t>
  </si>
  <si>
    <t>19960601</t>
  </si>
  <si>
    <t>19960630</t>
  </si>
  <si>
    <t>王雄军</t>
  </si>
  <si>
    <t>19961016</t>
  </si>
  <si>
    <t>19961226</t>
  </si>
  <si>
    <t>段伍次</t>
  </si>
  <si>
    <t>19940220</t>
  </si>
  <si>
    <t>19941020</t>
  </si>
  <si>
    <t>段流义</t>
  </si>
  <si>
    <t>19940226</t>
  </si>
  <si>
    <t>19941026</t>
  </si>
  <si>
    <t>李灶忠</t>
  </si>
  <si>
    <t>19940414</t>
  </si>
  <si>
    <t>19941014</t>
  </si>
  <si>
    <t>19941123</t>
  </si>
  <si>
    <t>刘亮兵</t>
  </si>
  <si>
    <t>19940731</t>
  </si>
  <si>
    <t>19941130</t>
  </si>
  <si>
    <t>刘汉荣</t>
  </si>
  <si>
    <t>19950109</t>
  </si>
  <si>
    <t>19951020</t>
  </si>
  <si>
    <t>刘玉嫦</t>
  </si>
  <si>
    <t>19951111</t>
  </si>
  <si>
    <t>李秋生</t>
  </si>
  <si>
    <t>19950221</t>
  </si>
  <si>
    <t>19960121</t>
  </si>
  <si>
    <t>李伏生</t>
  </si>
  <si>
    <t>19950718</t>
  </si>
  <si>
    <t>19950831</t>
  </si>
  <si>
    <t>邓叔龙</t>
  </si>
  <si>
    <t>19950315</t>
  </si>
  <si>
    <t>19950727</t>
  </si>
  <si>
    <t>唐开德</t>
  </si>
  <si>
    <t>19950815</t>
  </si>
  <si>
    <t>廖阳清</t>
  </si>
  <si>
    <t>19960508</t>
  </si>
  <si>
    <t>19961215</t>
  </si>
  <si>
    <t>李芳</t>
  </si>
  <si>
    <t>19960427</t>
  </si>
  <si>
    <t>李民新</t>
  </si>
  <si>
    <t>19950906</t>
  </si>
  <si>
    <t>19951228</t>
  </si>
  <si>
    <t>19890501</t>
  </si>
  <si>
    <t>李世炳</t>
  </si>
  <si>
    <t>19841231</t>
  </si>
  <si>
    <t>19850629</t>
  </si>
  <si>
    <t>李新民</t>
  </si>
  <si>
    <t>19861011</t>
  </si>
  <si>
    <t>19861225</t>
  </si>
  <si>
    <t>李兴华</t>
  </si>
  <si>
    <t>19870503</t>
  </si>
  <si>
    <t>19870820</t>
  </si>
  <si>
    <t>19850326</t>
  </si>
  <si>
    <t>19850429</t>
  </si>
  <si>
    <t>19841116</t>
  </si>
  <si>
    <t>李井文</t>
  </si>
  <si>
    <t>19870914</t>
  </si>
  <si>
    <t>19871010</t>
  </si>
  <si>
    <t>李湘萍</t>
  </si>
  <si>
    <t>19870928</t>
  </si>
  <si>
    <t>19881120</t>
  </si>
  <si>
    <t>李志兵</t>
  </si>
  <si>
    <t>19880809</t>
  </si>
  <si>
    <t>李天中</t>
  </si>
  <si>
    <t>19901111</t>
  </si>
  <si>
    <t>19911111</t>
  </si>
  <si>
    <t>彭旬仔</t>
  </si>
  <si>
    <t>19910418</t>
  </si>
  <si>
    <t>19911218</t>
  </si>
  <si>
    <t>李英</t>
  </si>
  <si>
    <t>19910603</t>
  </si>
  <si>
    <t>19910930</t>
  </si>
  <si>
    <t>刘从花</t>
  </si>
  <si>
    <t>19920510</t>
  </si>
  <si>
    <t>19921010</t>
  </si>
  <si>
    <t>李日林</t>
  </si>
  <si>
    <t>19920525</t>
  </si>
  <si>
    <t>19921025</t>
  </si>
  <si>
    <t>李民丹</t>
  </si>
  <si>
    <t>19920526</t>
  </si>
  <si>
    <t>19921126</t>
  </si>
  <si>
    <t>彭家旬</t>
  </si>
  <si>
    <t>19910505</t>
  </si>
  <si>
    <t>19910805</t>
  </si>
  <si>
    <t>胡光梓</t>
  </si>
  <si>
    <t>19870923</t>
  </si>
  <si>
    <t>19871210</t>
  </si>
  <si>
    <t>李开生</t>
  </si>
  <si>
    <t>19940305</t>
  </si>
  <si>
    <t>李资元</t>
  </si>
  <si>
    <t>19940310</t>
  </si>
  <si>
    <t>19940910</t>
  </si>
  <si>
    <t>李武德</t>
  </si>
  <si>
    <t>19940430</t>
  </si>
  <si>
    <t>19940930</t>
  </si>
  <si>
    <t>19940307</t>
  </si>
  <si>
    <t>19941007</t>
  </si>
  <si>
    <t>李日生</t>
  </si>
  <si>
    <t>19940502</t>
  </si>
  <si>
    <t>19941002</t>
  </si>
  <si>
    <t>黄长生</t>
  </si>
  <si>
    <t>19940701</t>
  </si>
  <si>
    <t>19940920</t>
  </si>
  <si>
    <t>欧兴才</t>
  </si>
  <si>
    <t>19950105</t>
  </si>
  <si>
    <t>19951030</t>
  </si>
  <si>
    <t>李宜如</t>
  </si>
  <si>
    <t>19950223</t>
  </si>
  <si>
    <t>19951210</t>
  </si>
  <si>
    <t>廖永才</t>
  </si>
  <si>
    <t>19950224</t>
  </si>
  <si>
    <t>19951024</t>
  </si>
  <si>
    <t>李民伍</t>
  </si>
  <si>
    <t>19950303</t>
  </si>
  <si>
    <t>19950903</t>
  </si>
  <si>
    <t>李太金</t>
  </si>
  <si>
    <t>19950305</t>
  </si>
  <si>
    <t>19950905</t>
  </si>
  <si>
    <t>李真成</t>
  </si>
  <si>
    <t>19950308</t>
  </si>
  <si>
    <t>19950929</t>
  </si>
  <si>
    <t>唐开阳</t>
  </si>
  <si>
    <t>19961227</t>
  </si>
  <si>
    <t>李宜雄</t>
  </si>
  <si>
    <t>19951109</t>
  </si>
  <si>
    <t>19961210</t>
  </si>
  <si>
    <t>李宜怀</t>
  </si>
  <si>
    <t>19960527</t>
  </si>
  <si>
    <t>19960827</t>
  </si>
  <si>
    <t>李土光</t>
  </si>
  <si>
    <t>19961007</t>
  </si>
  <si>
    <t>邓建卓</t>
  </si>
  <si>
    <t>19860512</t>
  </si>
  <si>
    <t>曹珍成</t>
  </si>
  <si>
    <t>19870416</t>
  </si>
  <si>
    <t>19881030</t>
  </si>
  <si>
    <t>李宜建</t>
  </si>
  <si>
    <t>19880314</t>
  </si>
  <si>
    <t>19880725</t>
  </si>
  <si>
    <t>19960611</t>
  </si>
  <si>
    <t>19961230</t>
  </si>
  <si>
    <t>李资雄</t>
  </si>
  <si>
    <t>19870314</t>
  </si>
  <si>
    <t>19871130</t>
  </si>
  <si>
    <t>李德柱</t>
  </si>
  <si>
    <t>19880406</t>
  </si>
  <si>
    <t>19890406</t>
  </si>
  <si>
    <t>刘里奎</t>
  </si>
  <si>
    <t>19880417</t>
  </si>
  <si>
    <t>19881116</t>
  </si>
  <si>
    <t>李雄</t>
  </si>
  <si>
    <t>李显文</t>
  </si>
  <si>
    <t>19870212</t>
  </si>
  <si>
    <t>19870228</t>
  </si>
  <si>
    <t>李土元</t>
  </si>
  <si>
    <t>19850115</t>
  </si>
  <si>
    <t>19851225</t>
  </si>
  <si>
    <t>李物军</t>
  </si>
  <si>
    <t>19880202</t>
  </si>
  <si>
    <t>19880630</t>
  </si>
  <si>
    <t>李物明</t>
  </si>
  <si>
    <t>19830325</t>
  </si>
  <si>
    <t>19830625</t>
  </si>
  <si>
    <t>肖成义</t>
  </si>
  <si>
    <t>19860513</t>
  </si>
  <si>
    <t>19860830</t>
  </si>
  <si>
    <t>李气斌</t>
  </si>
  <si>
    <t>19870116</t>
  </si>
  <si>
    <t>19870830</t>
  </si>
  <si>
    <t>李灶祥</t>
  </si>
  <si>
    <t>19901216</t>
  </si>
  <si>
    <t>19921020</t>
  </si>
  <si>
    <t>19950710</t>
  </si>
  <si>
    <t>李气先</t>
  </si>
  <si>
    <t>19910529</t>
  </si>
  <si>
    <t>19911129</t>
  </si>
  <si>
    <t>李革生</t>
  </si>
  <si>
    <t>19950824</t>
  </si>
  <si>
    <t>19951124</t>
  </si>
  <si>
    <t>19860928</t>
  </si>
  <si>
    <t>欧兴祥</t>
  </si>
  <si>
    <t>19950106</t>
  </si>
  <si>
    <t>19961020</t>
  </si>
  <si>
    <t>19950119</t>
  </si>
  <si>
    <t>19950619</t>
  </si>
  <si>
    <t>李智生</t>
  </si>
  <si>
    <t>19950215</t>
  </si>
  <si>
    <t>李智生.刘汉平</t>
  </si>
  <si>
    <t>19940425</t>
  </si>
  <si>
    <t>19941025</t>
  </si>
  <si>
    <t>廖阳巨</t>
  </si>
  <si>
    <t>19950925</t>
  </si>
  <si>
    <t>19951225</t>
  </si>
  <si>
    <t>李光福</t>
  </si>
  <si>
    <t>19910126</t>
  </si>
  <si>
    <t>19910726</t>
  </si>
  <si>
    <t>李气正</t>
  </si>
  <si>
    <t>19940622</t>
  </si>
  <si>
    <t>19940922</t>
  </si>
  <si>
    <t>肖治太</t>
  </si>
  <si>
    <t>19950916</t>
  </si>
  <si>
    <t>王必忠</t>
  </si>
  <si>
    <t>廖解三</t>
  </si>
  <si>
    <t>欧兴保</t>
  </si>
  <si>
    <t>19961006</t>
  </si>
  <si>
    <t>李宜壮</t>
  </si>
  <si>
    <t>19870713</t>
  </si>
  <si>
    <t>李享胜</t>
  </si>
  <si>
    <t>19950225</t>
  </si>
  <si>
    <t>19950920</t>
  </si>
  <si>
    <t>李水元</t>
  </si>
  <si>
    <t>李资文</t>
  </si>
  <si>
    <t>19850425</t>
  </si>
  <si>
    <t>19851220</t>
  </si>
  <si>
    <t>刘亮杰</t>
  </si>
  <si>
    <t>欧新保</t>
  </si>
  <si>
    <t>19940406</t>
  </si>
  <si>
    <t>19940706</t>
  </si>
  <si>
    <t>19961110</t>
  </si>
  <si>
    <t>谭长春</t>
  </si>
  <si>
    <t>19951215</t>
  </si>
  <si>
    <t>周柏龙</t>
  </si>
  <si>
    <t>19950407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</si>
</sst>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_ "/>
    <numFmt numFmtId="178" formatCode="#,##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1" borderId="18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6" borderId="21" applyNumberFormat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25" fillId="17" borderId="2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43" fontId="3" fillId="0" borderId="4" xfId="0" applyNumberFormat="1" applyFont="1" applyFill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43" fontId="3" fillId="0" borderId="9" xfId="0" applyNumberFormat="1" applyFont="1" applyFill="1" applyBorder="1" applyAlignment="1">
      <alignment horizontal="center" vertical="center" wrapText="1"/>
    </xf>
    <xf numFmtId="43" fontId="3" fillId="0" borderId="10" xfId="0" applyNumberFormat="1" applyFont="1" applyFill="1" applyBorder="1" applyAlignment="1">
      <alignment horizontal="center" vertical="center" wrapText="1"/>
    </xf>
    <xf numFmtId="43" fontId="3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vertical="center" wrapText="1"/>
    </xf>
    <xf numFmtId="0" fontId="1" fillId="0" borderId="12" xfId="49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vertical="center" wrapText="1"/>
    </xf>
    <xf numFmtId="0" fontId="1" fillId="0" borderId="13" xfId="49" applyNumberFormat="1" applyFont="1" applyFill="1" applyBorder="1" applyAlignment="1" applyProtection="1">
      <alignment horizontal="center" vertical="center" wrapText="1"/>
    </xf>
    <xf numFmtId="178" fontId="1" fillId="0" borderId="13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49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8" fontId="1" fillId="0" borderId="15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topLeftCell="A15" workbookViewId="0">
      <selection activeCell="A1" sqref="$A1:$XFD1048576"/>
    </sheetView>
  </sheetViews>
  <sheetFormatPr defaultColWidth="9" defaultRowHeight="14.25" outlineLevelCol="7"/>
  <cols>
    <col min="1" max="1" width="6.125" style="1" customWidth="1"/>
    <col min="2" max="2" width="10.875" style="1" customWidth="1"/>
    <col min="3" max="3" width="12.125" style="1" customWidth="1"/>
    <col min="4" max="4" width="11.625" style="33" customWidth="1"/>
    <col min="5" max="5" width="12.875" style="33" customWidth="1"/>
    <col min="6" max="6" width="17.125" style="1" customWidth="1"/>
    <col min="7" max="7" width="16.125" style="1" customWidth="1"/>
    <col min="8" max="8" width="15.75" style="1" customWidth="1"/>
    <col min="9" max="16384" width="9" style="1"/>
  </cols>
  <sheetData>
    <row r="1" s="1" customFormat="1" ht="22.5" spans="1:8">
      <c r="A1" s="34" t="s">
        <v>0</v>
      </c>
      <c r="B1" s="34"/>
      <c r="C1" s="34"/>
      <c r="D1" s="34"/>
      <c r="E1" s="34"/>
      <c r="F1" s="34"/>
      <c r="G1" s="34"/>
      <c r="H1" s="34"/>
    </row>
    <row r="2" s="1" customFormat="1" ht="15" spans="1:8">
      <c r="A2" s="35" t="s">
        <v>1</v>
      </c>
      <c r="B2" s="35"/>
      <c r="C2" s="35"/>
      <c r="D2" s="36"/>
      <c r="E2" s="36" t="s">
        <v>2</v>
      </c>
      <c r="F2" s="35"/>
      <c r="G2" s="35"/>
      <c r="H2" s="33" t="s">
        <v>3</v>
      </c>
    </row>
    <row r="3" s="1" customFormat="1" spans="1:8">
      <c r="A3" s="37" t="s">
        <v>4</v>
      </c>
      <c r="B3" s="37" t="s">
        <v>5</v>
      </c>
      <c r="C3" s="37" t="s">
        <v>6</v>
      </c>
      <c r="D3" s="38" t="s">
        <v>7</v>
      </c>
      <c r="E3" s="38" t="s">
        <v>8</v>
      </c>
      <c r="F3" s="39" t="s">
        <v>9</v>
      </c>
      <c r="G3" s="40"/>
      <c r="H3" s="41"/>
    </row>
    <row r="4" s="1" customFormat="1" ht="15" spans="1:8">
      <c r="A4" s="42"/>
      <c r="B4" s="42"/>
      <c r="C4" s="42"/>
      <c r="D4" s="43"/>
      <c r="E4" s="43"/>
      <c r="F4" s="16" t="s">
        <v>10</v>
      </c>
      <c r="G4" s="17" t="s">
        <v>11</v>
      </c>
      <c r="H4" s="18" t="s">
        <v>12</v>
      </c>
    </row>
    <row r="5" s="1" customFormat="1" spans="1:8">
      <c r="A5" s="44">
        <v>1</v>
      </c>
      <c r="B5" s="45" t="s">
        <v>13</v>
      </c>
      <c r="C5" s="46" t="s">
        <v>14</v>
      </c>
      <c r="D5" s="47">
        <v>41765</v>
      </c>
      <c r="E5" s="47">
        <v>42861</v>
      </c>
      <c r="F5" s="48">
        <v>30000</v>
      </c>
      <c r="G5" s="48">
        <v>17659.59</v>
      </c>
      <c r="H5" s="49">
        <f t="shared" ref="H5:H53" si="0">F5+G5</f>
        <v>47659.59</v>
      </c>
    </row>
    <row r="6" s="1" customFormat="1" spans="1:8">
      <c r="A6" s="50">
        <v>2</v>
      </c>
      <c r="B6" s="29" t="s">
        <v>13</v>
      </c>
      <c r="C6" s="51" t="s">
        <v>15</v>
      </c>
      <c r="D6" s="52">
        <v>40898</v>
      </c>
      <c r="E6" s="52">
        <v>41994</v>
      </c>
      <c r="F6" s="28">
        <v>10000</v>
      </c>
      <c r="G6" s="28">
        <v>33771.33</v>
      </c>
      <c r="H6" s="53">
        <f t="shared" si="0"/>
        <v>43771.33</v>
      </c>
    </row>
    <row r="7" s="1" customFormat="1" spans="1:8">
      <c r="A7" s="50">
        <v>3</v>
      </c>
      <c r="B7" s="29" t="s">
        <v>13</v>
      </c>
      <c r="C7" s="51" t="s">
        <v>16</v>
      </c>
      <c r="D7" s="52">
        <v>41142</v>
      </c>
      <c r="E7" s="52">
        <v>42237</v>
      </c>
      <c r="F7" s="28">
        <v>27000</v>
      </c>
      <c r="G7" s="28">
        <v>19864.76</v>
      </c>
      <c r="H7" s="53">
        <f t="shared" si="0"/>
        <v>46864.76</v>
      </c>
    </row>
    <row r="8" s="1" customFormat="1" spans="1:8">
      <c r="A8" s="50">
        <v>4</v>
      </c>
      <c r="B8" s="29" t="s">
        <v>13</v>
      </c>
      <c r="C8" s="51" t="s">
        <v>17</v>
      </c>
      <c r="D8" s="52">
        <v>41263</v>
      </c>
      <c r="E8" s="52">
        <v>42358</v>
      </c>
      <c r="F8" s="28">
        <v>27000</v>
      </c>
      <c r="G8" s="28">
        <v>20943.35</v>
      </c>
      <c r="H8" s="53">
        <f t="shared" si="0"/>
        <v>47943.35</v>
      </c>
    </row>
    <row r="9" s="1" customFormat="1" spans="1:8">
      <c r="A9" s="50">
        <v>5</v>
      </c>
      <c r="B9" s="29" t="s">
        <v>13</v>
      </c>
      <c r="C9" s="51" t="s">
        <v>18</v>
      </c>
      <c r="D9" s="52">
        <v>40373</v>
      </c>
      <c r="E9" s="52">
        <v>41469</v>
      </c>
      <c r="F9" s="28">
        <v>300000</v>
      </c>
      <c r="G9" s="28">
        <v>292460.18</v>
      </c>
      <c r="H9" s="53">
        <f t="shared" si="0"/>
        <v>592460.18</v>
      </c>
    </row>
    <row r="10" s="1" customFormat="1" spans="1:8">
      <c r="A10" s="50">
        <v>6</v>
      </c>
      <c r="B10" s="29" t="s">
        <v>13</v>
      </c>
      <c r="C10" s="51" t="s">
        <v>19</v>
      </c>
      <c r="D10" s="52">
        <v>40674</v>
      </c>
      <c r="E10" s="52">
        <v>41770</v>
      </c>
      <c r="F10" s="28">
        <v>30000</v>
      </c>
      <c r="G10" s="28">
        <v>29579.72</v>
      </c>
      <c r="H10" s="53">
        <f t="shared" si="0"/>
        <v>59579.72</v>
      </c>
    </row>
    <row r="11" s="1" customFormat="1" spans="1:8">
      <c r="A11" s="50">
        <v>7</v>
      </c>
      <c r="B11" s="29" t="s">
        <v>13</v>
      </c>
      <c r="C11" s="51" t="s">
        <v>20</v>
      </c>
      <c r="D11" s="52">
        <v>40863</v>
      </c>
      <c r="E11" s="52">
        <v>41959</v>
      </c>
      <c r="F11" s="28">
        <v>50000</v>
      </c>
      <c r="G11" s="28">
        <v>79309.21</v>
      </c>
      <c r="H11" s="53">
        <f t="shared" si="0"/>
        <v>129309.21</v>
      </c>
    </row>
    <row r="12" s="1" customFormat="1" spans="1:8">
      <c r="A12" s="50">
        <v>8</v>
      </c>
      <c r="B12" s="29" t="s">
        <v>13</v>
      </c>
      <c r="C12" s="51" t="s">
        <v>21</v>
      </c>
      <c r="D12" s="52">
        <v>41271</v>
      </c>
      <c r="E12" s="52">
        <v>42366</v>
      </c>
      <c r="F12" s="28">
        <v>70000</v>
      </c>
      <c r="G12" s="28">
        <v>57127.31</v>
      </c>
      <c r="H12" s="53">
        <f t="shared" si="0"/>
        <v>127127.31</v>
      </c>
    </row>
    <row r="13" s="1" customFormat="1" spans="1:8">
      <c r="A13" s="50">
        <v>9</v>
      </c>
      <c r="B13" s="29" t="s">
        <v>13</v>
      </c>
      <c r="C13" s="51" t="s">
        <v>22</v>
      </c>
      <c r="D13" s="52">
        <v>40669</v>
      </c>
      <c r="E13" s="52">
        <v>41765</v>
      </c>
      <c r="F13" s="28">
        <v>30000</v>
      </c>
      <c r="G13" s="28">
        <v>29616.26</v>
      </c>
      <c r="H13" s="53">
        <f t="shared" si="0"/>
        <v>59616.26</v>
      </c>
    </row>
    <row r="14" s="1" customFormat="1" spans="1:8">
      <c r="A14" s="50">
        <v>10</v>
      </c>
      <c r="B14" s="29" t="s">
        <v>13</v>
      </c>
      <c r="C14" s="51" t="s">
        <v>23</v>
      </c>
      <c r="D14" s="52">
        <v>41263</v>
      </c>
      <c r="E14" s="52">
        <v>42358</v>
      </c>
      <c r="F14" s="28">
        <v>30000</v>
      </c>
      <c r="G14" s="28">
        <v>21977.67</v>
      </c>
      <c r="H14" s="53">
        <f t="shared" si="0"/>
        <v>51977.67</v>
      </c>
    </row>
    <row r="15" s="1" customFormat="1" spans="1:8">
      <c r="A15" s="50">
        <v>11</v>
      </c>
      <c r="B15" s="29" t="s">
        <v>13</v>
      </c>
      <c r="C15" s="51" t="s">
        <v>24</v>
      </c>
      <c r="D15" s="52">
        <v>40211</v>
      </c>
      <c r="E15" s="52">
        <v>41307</v>
      </c>
      <c r="F15" s="28">
        <v>40000</v>
      </c>
      <c r="G15" s="28">
        <v>44427.47</v>
      </c>
      <c r="H15" s="53">
        <f t="shared" si="0"/>
        <v>84427.47</v>
      </c>
    </row>
    <row r="16" s="1" customFormat="1" spans="1:8">
      <c r="A16" s="50">
        <v>12</v>
      </c>
      <c r="B16" s="29" t="s">
        <v>13</v>
      </c>
      <c r="C16" s="51" t="s">
        <v>25</v>
      </c>
      <c r="D16" s="52">
        <v>40681</v>
      </c>
      <c r="E16" s="52">
        <v>41777</v>
      </c>
      <c r="F16" s="28">
        <v>30000</v>
      </c>
      <c r="G16" s="28">
        <v>27540.75</v>
      </c>
      <c r="H16" s="53">
        <f t="shared" si="0"/>
        <v>57540.75</v>
      </c>
    </row>
    <row r="17" s="1" customFormat="1" spans="1:8">
      <c r="A17" s="50">
        <v>13</v>
      </c>
      <c r="B17" s="29" t="s">
        <v>13</v>
      </c>
      <c r="C17" s="51" t="s">
        <v>26</v>
      </c>
      <c r="D17" s="52">
        <v>40898</v>
      </c>
      <c r="E17" s="52">
        <v>41994</v>
      </c>
      <c r="F17" s="28">
        <v>285000</v>
      </c>
      <c r="G17" s="28">
        <v>259161.52</v>
      </c>
      <c r="H17" s="53">
        <f t="shared" si="0"/>
        <v>544161.52</v>
      </c>
    </row>
    <row r="18" s="1" customFormat="1" spans="1:8">
      <c r="A18" s="50">
        <v>14</v>
      </c>
      <c r="B18" s="29" t="s">
        <v>13</v>
      </c>
      <c r="C18" s="51" t="s">
        <v>27</v>
      </c>
      <c r="D18" s="52">
        <v>41036</v>
      </c>
      <c r="E18" s="52">
        <v>42131</v>
      </c>
      <c r="F18" s="28">
        <v>30000</v>
      </c>
      <c r="G18" s="28">
        <v>17152.59</v>
      </c>
      <c r="H18" s="53">
        <f t="shared" si="0"/>
        <v>47152.59</v>
      </c>
    </row>
    <row r="19" s="1" customFormat="1" spans="1:8">
      <c r="A19" s="50">
        <v>15</v>
      </c>
      <c r="B19" s="29" t="s">
        <v>13</v>
      </c>
      <c r="C19" s="51" t="s">
        <v>28</v>
      </c>
      <c r="D19" s="52">
        <v>40902</v>
      </c>
      <c r="E19" s="52">
        <v>41998</v>
      </c>
      <c r="F19" s="28">
        <v>220000</v>
      </c>
      <c r="G19" s="28">
        <v>214668.65</v>
      </c>
      <c r="H19" s="53">
        <f t="shared" si="0"/>
        <v>434668.65</v>
      </c>
    </row>
    <row r="20" s="1" customFormat="1" spans="1:8">
      <c r="A20" s="50">
        <v>16</v>
      </c>
      <c r="B20" s="29" t="s">
        <v>13</v>
      </c>
      <c r="C20" s="51" t="s">
        <v>29</v>
      </c>
      <c r="D20" s="52">
        <v>40849</v>
      </c>
      <c r="E20" s="52">
        <v>41945</v>
      </c>
      <c r="F20" s="28">
        <v>264000</v>
      </c>
      <c r="G20" s="28">
        <v>262789.42</v>
      </c>
      <c r="H20" s="53">
        <f t="shared" si="0"/>
        <v>526789.42</v>
      </c>
    </row>
    <row r="21" s="1" customFormat="1" spans="1:8">
      <c r="A21" s="50">
        <v>17</v>
      </c>
      <c r="B21" s="29" t="s">
        <v>13</v>
      </c>
      <c r="C21" s="51" t="s">
        <v>30</v>
      </c>
      <c r="D21" s="52">
        <v>41998</v>
      </c>
      <c r="E21" s="52">
        <v>42729</v>
      </c>
      <c r="F21" s="28">
        <v>110000</v>
      </c>
      <c r="G21" s="28">
        <v>49527.89</v>
      </c>
      <c r="H21" s="53">
        <f t="shared" si="0"/>
        <v>159527.89</v>
      </c>
    </row>
    <row r="22" s="1" customFormat="1" spans="1:8">
      <c r="A22" s="50">
        <v>18</v>
      </c>
      <c r="B22" s="29" t="s">
        <v>13</v>
      </c>
      <c r="C22" s="51" t="s">
        <v>31</v>
      </c>
      <c r="D22" s="52">
        <v>41263</v>
      </c>
      <c r="E22" s="52">
        <v>42358</v>
      </c>
      <c r="F22" s="28">
        <v>26000</v>
      </c>
      <c r="G22" s="28">
        <v>20578.15</v>
      </c>
      <c r="H22" s="53">
        <f t="shared" si="0"/>
        <v>46578.15</v>
      </c>
    </row>
    <row r="23" s="1" customFormat="1" spans="1:8">
      <c r="A23" s="50">
        <v>19</v>
      </c>
      <c r="B23" s="29" t="s">
        <v>13</v>
      </c>
      <c r="C23" s="51" t="s">
        <v>32</v>
      </c>
      <c r="D23" s="52">
        <v>41983</v>
      </c>
      <c r="E23" s="52">
        <v>42348</v>
      </c>
      <c r="F23" s="28">
        <v>1787.45000000001</v>
      </c>
      <c r="G23" s="28">
        <v>5595.84674</v>
      </c>
      <c r="H23" s="53">
        <f t="shared" si="0"/>
        <v>7383.29674000001</v>
      </c>
    </row>
    <row r="24" s="1" customFormat="1" spans="1:8">
      <c r="A24" s="50">
        <v>20</v>
      </c>
      <c r="B24" s="29" t="s">
        <v>13</v>
      </c>
      <c r="C24" s="51" t="s">
        <v>33</v>
      </c>
      <c r="D24" s="52">
        <v>41272</v>
      </c>
      <c r="E24" s="52">
        <v>42367</v>
      </c>
      <c r="F24" s="28">
        <v>120000</v>
      </c>
      <c r="G24" s="28">
        <v>114374</v>
      </c>
      <c r="H24" s="53">
        <f t="shared" si="0"/>
        <v>234374</v>
      </c>
    </row>
    <row r="25" s="1" customFormat="1" spans="1:8">
      <c r="A25" s="50">
        <v>21</v>
      </c>
      <c r="B25" s="29" t="s">
        <v>13</v>
      </c>
      <c r="C25" s="51" t="s">
        <v>34</v>
      </c>
      <c r="D25" s="52">
        <v>41264</v>
      </c>
      <c r="E25" s="52">
        <v>42358</v>
      </c>
      <c r="F25" s="28">
        <v>30000</v>
      </c>
      <c r="G25" s="28">
        <v>23511.31</v>
      </c>
      <c r="H25" s="53">
        <f t="shared" si="0"/>
        <v>53511.31</v>
      </c>
    </row>
    <row r="26" s="1" customFormat="1" spans="1:8">
      <c r="A26" s="50">
        <v>22</v>
      </c>
      <c r="B26" s="29" t="s">
        <v>13</v>
      </c>
      <c r="C26" s="51" t="s">
        <v>35</v>
      </c>
      <c r="D26" s="52">
        <v>41264</v>
      </c>
      <c r="E26" s="52">
        <v>42359</v>
      </c>
      <c r="F26" s="28">
        <v>30000</v>
      </c>
      <c r="G26" s="28">
        <v>23511.31</v>
      </c>
      <c r="H26" s="53">
        <f t="shared" si="0"/>
        <v>53511.31</v>
      </c>
    </row>
    <row r="27" s="1" customFormat="1" spans="1:8">
      <c r="A27" s="50">
        <v>23</v>
      </c>
      <c r="B27" s="29" t="s">
        <v>13</v>
      </c>
      <c r="C27" s="51" t="s">
        <v>36</v>
      </c>
      <c r="D27" s="52">
        <v>41775</v>
      </c>
      <c r="E27" s="52">
        <v>42506</v>
      </c>
      <c r="F27" s="28">
        <v>30000</v>
      </c>
      <c r="G27" s="28">
        <v>19800.3</v>
      </c>
      <c r="H27" s="53">
        <f t="shared" si="0"/>
        <v>49800.3</v>
      </c>
    </row>
    <row r="28" s="1" customFormat="1" spans="1:8">
      <c r="A28" s="50">
        <v>24</v>
      </c>
      <c r="B28" s="29" t="s">
        <v>13</v>
      </c>
      <c r="C28" s="51" t="s">
        <v>37</v>
      </c>
      <c r="D28" s="52">
        <v>39825</v>
      </c>
      <c r="E28" s="52">
        <v>40190</v>
      </c>
      <c r="F28" s="28">
        <v>20000</v>
      </c>
      <c r="G28" s="28">
        <v>16544.85</v>
      </c>
      <c r="H28" s="53">
        <f t="shared" si="0"/>
        <v>36544.85</v>
      </c>
    </row>
    <row r="29" s="1" customFormat="1" spans="1:8">
      <c r="A29" s="50">
        <v>25</v>
      </c>
      <c r="B29" s="29" t="s">
        <v>13</v>
      </c>
      <c r="C29" s="51" t="s">
        <v>37</v>
      </c>
      <c r="D29" s="52">
        <v>37987</v>
      </c>
      <c r="E29" s="52">
        <v>39081</v>
      </c>
      <c r="F29" s="28">
        <v>10000</v>
      </c>
      <c r="G29" s="28">
        <v>23318.64</v>
      </c>
      <c r="H29" s="53">
        <f t="shared" si="0"/>
        <v>33318.64</v>
      </c>
    </row>
    <row r="30" s="1" customFormat="1" spans="1:8">
      <c r="A30" s="50">
        <v>26</v>
      </c>
      <c r="B30" s="29" t="s">
        <v>13</v>
      </c>
      <c r="C30" s="51" t="s">
        <v>38</v>
      </c>
      <c r="D30" s="52">
        <v>41220</v>
      </c>
      <c r="E30" s="52">
        <v>42316</v>
      </c>
      <c r="F30" s="28">
        <v>10000</v>
      </c>
      <c r="G30" s="28">
        <v>7056.21</v>
      </c>
      <c r="H30" s="53">
        <f t="shared" si="0"/>
        <v>17056.21</v>
      </c>
    </row>
    <row r="31" s="1" customFormat="1" spans="1:8">
      <c r="A31" s="50">
        <v>27</v>
      </c>
      <c r="B31" s="29" t="s">
        <v>13</v>
      </c>
      <c r="C31" s="51" t="s">
        <v>39</v>
      </c>
      <c r="D31" s="52">
        <v>40900</v>
      </c>
      <c r="E31" s="52">
        <v>41996</v>
      </c>
      <c r="F31" s="28">
        <v>180000</v>
      </c>
      <c r="G31" s="28">
        <v>175686.17</v>
      </c>
      <c r="H31" s="53">
        <f t="shared" si="0"/>
        <v>355686.17</v>
      </c>
    </row>
    <row r="32" s="1" customFormat="1" spans="1:8">
      <c r="A32" s="50">
        <v>28</v>
      </c>
      <c r="B32" s="29" t="s">
        <v>13</v>
      </c>
      <c r="C32" s="51" t="s">
        <v>40</v>
      </c>
      <c r="D32" s="52">
        <v>40908</v>
      </c>
      <c r="E32" s="52">
        <v>42004</v>
      </c>
      <c r="F32" s="28">
        <v>380000</v>
      </c>
      <c r="G32" s="28">
        <v>394043.45</v>
      </c>
      <c r="H32" s="53">
        <f t="shared" si="0"/>
        <v>774043.45</v>
      </c>
    </row>
    <row r="33" s="1" customFormat="1" spans="1:8">
      <c r="A33" s="50">
        <v>29</v>
      </c>
      <c r="B33" s="29" t="s">
        <v>13</v>
      </c>
      <c r="C33" s="51" t="s">
        <v>41</v>
      </c>
      <c r="D33" s="52">
        <v>41171</v>
      </c>
      <c r="E33" s="52">
        <v>42266</v>
      </c>
      <c r="F33" s="28">
        <v>30000</v>
      </c>
      <c r="G33" s="28">
        <v>21045.6</v>
      </c>
      <c r="H33" s="53">
        <f t="shared" si="0"/>
        <v>51045.6</v>
      </c>
    </row>
    <row r="34" s="1" customFormat="1" spans="1:8">
      <c r="A34" s="50">
        <v>30</v>
      </c>
      <c r="B34" s="29" t="s">
        <v>13</v>
      </c>
      <c r="C34" s="51" t="s">
        <v>42</v>
      </c>
      <c r="D34" s="52">
        <v>40846</v>
      </c>
      <c r="E34" s="52">
        <v>41942</v>
      </c>
      <c r="F34" s="28">
        <v>15000</v>
      </c>
      <c r="G34" s="28">
        <v>15080.79</v>
      </c>
      <c r="H34" s="53">
        <f t="shared" si="0"/>
        <v>30080.79</v>
      </c>
    </row>
    <row r="35" s="1" customFormat="1" spans="1:8">
      <c r="A35" s="50">
        <v>31</v>
      </c>
      <c r="B35" s="29" t="s">
        <v>13</v>
      </c>
      <c r="C35" s="51" t="s">
        <v>43</v>
      </c>
      <c r="D35" s="52">
        <v>40897</v>
      </c>
      <c r="E35" s="52">
        <v>41996</v>
      </c>
      <c r="F35" s="28">
        <v>199999.98</v>
      </c>
      <c r="G35" s="28">
        <v>195252.832696</v>
      </c>
      <c r="H35" s="53">
        <f t="shared" si="0"/>
        <v>395252.812696</v>
      </c>
    </row>
    <row r="36" s="1" customFormat="1" spans="1:8">
      <c r="A36" s="50">
        <v>32</v>
      </c>
      <c r="B36" s="29" t="s">
        <v>13</v>
      </c>
      <c r="C36" s="51" t="s">
        <v>44</v>
      </c>
      <c r="D36" s="52">
        <v>41171</v>
      </c>
      <c r="E36" s="52">
        <v>42266</v>
      </c>
      <c r="F36" s="28">
        <v>30000</v>
      </c>
      <c r="G36" s="28">
        <v>21045.6</v>
      </c>
      <c r="H36" s="53">
        <f t="shared" si="0"/>
        <v>51045.6</v>
      </c>
    </row>
    <row r="37" s="1" customFormat="1" spans="1:8">
      <c r="A37" s="50">
        <v>33</v>
      </c>
      <c r="B37" s="29" t="s">
        <v>13</v>
      </c>
      <c r="C37" s="51" t="s">
        <v>45</v>
      </c>
      <c r="D37" s="52">
        <v>38760</v>
      </c>
      <c r="E37" s="52">
        <v>39063</v>
      </c>
      <c r="F37" s="28">
        <v>5000</v>
      </c>
      <c r="G37" s="28">
        <v>14014.72</v>
      </c>
      <c r="H37" s="53">
        <f t="shared" si="0"/>
        <v>19014.72</v>
      </c>
    </row>
    <row r="38" s="1" customFormat="1" spans="1:8">
      <c r="A38" s="50">
        <v>34</v>
      </c>
      <c r="B38" s="29" t="s">
        <v>13</v>
      </c>
      <c r="C38" s="51" t="s">
        <v>45</v>
      </c>
      <c r="D38" s="52">
        <v>39877</v>
      </c>
      <c r="E38" s="52">
        <v>40242</v>
      </c>
      <c r="F38" s="28">
        <v>50000</v>
      </c>
      <c r="G38" s="28">
        <v>66716.8</v>
      </c>
      <c r="H38" s="53">
        <f t="shared" si="0"/>
        <v>116716.8</v>
      </c>
    </row>
    <row r="39" s="1" customFormat="1" spans="1:8">
      <c r="A39" s="50">
        <v>35</v>
      </c>
      <c r="B39" s="29" t="s">
        <v>13</v>
      </c>
      <c r="C39" s="51" t="s">
        <v>46</v>
      </c>
      <c r="D39" s="52">
        <v>39538</v>
      </c>
      <c r="E39" s="52">
        <v>39903</v>
      </c>
      <c r="F39" s="28">
        <v>30000</v>
      </c>
      <c r="G39" s="28">
        <v>39529.21</v>
      </c>
      <c r="H39" s="53">
        <f t="shared" si="0"/>
        <v>69529.21</v>
      </c>
    </row>
    <row r="40" s="1" customFormat="1" spans="1:8">
      <c r="A40" s="50">
        <v>36</v>
      </c>
      <c r="B40" s="29" t="s">
        <v>13</v>
      </c>
      <c r="C40" s="51" t="s">
        <v>47</v>
      </c>
      <c r="D40" s="52">
        <v>41160</v>
      </c>
      <c r="E40" s="52">
        <v>42255</v>
      </c>
      <c r="F40" s="28">
        <v>20000</v>
      </c>
      <c r="G40" s="28">
        <v>14220.59</v>
      </c>
      <c r="H40" s="53">
        <f t="shared" si="0"/>
        <v>34220.59</v>
      </c>
    </row>
    <row r="41" s="1" customFormat="1" spans="1:8">
      <c r="A41" s="50">
        <v>37</v>
      </c>
      <c r="B41" s="29" t="s">
        <v>13</v>
      </c>
      <c r="C41" s="51" t="s">
        <v>48</v>
      </c>
      <c r="D41" s="52">
        <v>40789</v>
      </c>
      <c r="E41" s="52">
        <v>41885</v>
      </c>
      <c r="F41" s="28">
        <v>30000</v>
      </c>
      <c r="G41" s="28">
        <v>28488.28</v>
      </c>
      <c r="H41" s="53">
        <f t="shared" si="0"/>
        <v>58488.28</v>
      </c>
    </row>
    <row r="42" s="1" customFormat="1" spans="1:8">
      <c r="A42" s="50">
        <v>38</v>
      </c>
      <c r="B42" s="29" t="s">
        <v>13</v>
      </c>
      <c r="C42" s="51" t="s">
        <v>49</v>
      </c>
      <c r="D42" s="52">
        <v>41053</v>
      </c>
      <c r="E42" s="52">
        <v>42148</v>
      </c>
      <c r="F42" s="28">
        <v>15000</v>
      </c>
      <c r="G42" s="28">
        <v>20527.6</v>
      </c>
      <c r="H42" s="53">
        <f t="shared" si="0"/>
        <v>35527.6</v>
      </c>
    </row>
    <row r="43" s="1" customFormat="1" spans="1:8">
      <c r="A43" s="50">
        <v>39</v>
      </c>
      <c r="B43" s="29" t="s">
        <v>13</v>
      </c>
      <c r="C43" s="51" t="s">
        <v>50</v>
      </c>
      <c r="D43" s="52">
        <v>39709</v>
      </c>
      <c r="E43" s="52">
        <v>40074</v>
      </c>
      <c r="F43" s="28">
        <v>5300</v>
      </c>
      <c r="G43" s="28">
        <v>7230.4</v>
      </c>
      <c r="H43" s="53">
        <f t="shared" si="0"/>
        <v>12530.4</v>
      </c>
    </row>
    <row r="44" s="1" customFormat="1" spans="1:8">
      <c r="A44" s="50">
        <v>40</v>
      </c>
      <c r="B44" s="29" t="s">
        <v>13</v>
      </c>
      <c r="C44" s="51" t="s">
        <v>51</v>
      </c>
      <c r="D44" s="52">
        <v>38489</v>
      </c>
      <c r="E44" s="52">
        <v>38854</v>
      </c>
      <c r="F44" s="28">
        <v>8000</v>
      </c>
      <c r="G44" s="28">
        <v>15875.79</v>
      </c>
      <c r="H44" s="53">
        <f t="shared" si="0"/>
        <v>23875.79</v>
      </c>
    </row>
    <row r="45" s="1" customFormat="1" spans="1:8">
      <c r="A45" s="50">
        <v>41</v>
      </c>
      <c r="B45" s="29" t="s">
        <v>13</v>
      </c>
      <c r="C45" s="51" t="s">
        <v>52</v>
      </c>
      <c r="D45" s="52">
        <v>40640</v>
      </c>
      <c r="E45" s="52">
        <v>41736</v>
      </c>
      <c r="F45" s="28">
        <v>30000</v>
      </c>
      <c r="G45" s="28">
        <v>29892.83</v>
      </c>
      <c r="H45" s="53">
        <f t="shared" si="0"/>
        <v>59892.83</v>
      </c>
    </row>
    <row r="46" s="1" customFormat="1" spans="1:8">
      <c r="A46" s="50">
        <v>42</v>
      </c>
      <c r="B46" s="29" t="s">
        <v>13</v>
      </c>
      <c r="C46" s="51" t="s">
        <v>53</v>
      </c>
      <c r="D46" s="52">
        <v>40899</v>
      </c>
      <c r="E46" s="52">
        <v>41995</v>
      </c>
      <c r="F46" s="28">
        <v>20000</v>
      </c>
      <c r="G46" s="28">
        <v>25624.13</v>
      </c>
      <c r="H46" s="53">
        <f t="shared" si="0"/>
        <v>45624.13</v>
      </c>
    </row>
    <row r="47" s="1" customFormat="1" spans="1:8">
      <c r="A47" s="50">
        <v>43</v>
      </c>
      <c r="B47" s="29" t="s">
        <v>13</v>
      </c>
      <c r="C47" s="51" t="s">
        <v>54</v>
      </c>
      <c r="D47" s="52">
        <v>40653</v>
      </c>
      <c r="E47" s="52">
        <v>41749</v>
      </c>
      <c r="F47" s="28">
        <v>30000</v>
      </c>
      <c r="G47" s="28">
        <v>29773.11</v>
      </c>
      <c r="H47" s="53">
        <f t="shared" si="0"/>
        <v>59773.11</v>
      </c>
    </row>
    <row r="48" s="1" customFormat="1" spans="1:8">
      <c r="A48" s="50">
        <v>44</v>
      </c>
      <c r="B48" s="29" t="s">
        <v>13</v>
      </c>
      <c r="C48" s="51" t="s">
        <v>55</v>
      </c>
      <c r="D48" s="52">
        <v>41271</v>
      </c>
      <c r="E48" s="52">
        <v>42366</v>
      </c>
      <c r="F48" s="28">
        <v>75000</v>
      </c>
      <c r="G48" s="28">
        <v>69602.01</v>
      </c>
      <c r="H48" s="53">
        <f t="shared" si="0"/>
        <v>144602.01</v>
      </c>
    </row>
    <row r="49" s="1" customFormat="1" spans="1:8">
      <c r="A49" s="50">
        <v>45</v>
      </c>
      <c r="B49" s="29" t="s">
        <v>13</v>
      </c>
      <c r="C49" s="51" t="s">
        <v>56</v>
      </c>
      <c r="D49" s="52">
        <v>40903</v>
      </c>
      <c r="E49" s="52">
        <v>41999</v>
      </c>
      <c r="F49" s="28">
        <v>500000</v>
      </c>
      <c r="G49" s="28">
        <v>487701</v>
      </c>
      <c r="H49" s="53">
        <f t="shared" si="0"/>
        <v>987701</v>
      </c>
    </row>
    <row r="50" s="1" customFormat="1" spans="1:8">
      <c r="A50" s="50">
        <v>46</v>
      </c>
      <c r="B50" s="29" t="s">
        <v>13</v>
      </c>
      <c r="C50" s="51" t="s">
        <v>57</v>
      </c>
      <c r="D50" s="52">
        <v>42039</v>
      </c>
      <c r="E50" s="52">
        <v>42404</v>
      </c>
      <c r="F50" s="28">
        <v>19856.13</v>
      </c>
      <c r="G50" s="28">
        <v>11358.158676</v>
      </c>
      <c r="H50" s="53">
        <f t="shared" si="0"/>
        <v>31214.288676</v>
      </c>
    </row>
    <row r="51" s="1" customFormat="1" spans="1:8">
      <c r="A51" s="50">
        <v>47</v>
      </c>
      <c r="B51" s="29" t="s">
        <v>13</v>
      </c>
      <c r="C51" s="51" t="s">
        <v>58</v>
      </c>
      <c r="D51" s="52">
        <v>37733</v>
      </c>
      <c r="E51" s="52">
        <v>38686</v>
      </c>
      <c r="F51" s="28">
        <v>50000</v>
      </c>
      <c r="G51" s="28">
        <v>69588.75</v>
      </c>
      <c r="H51" s="53">
        <f t="shared" si="0"/>
        <v>119588.75</v>
      </c>
    </row>
    <row r="52" s="1" customFormat="1" spans="1:8">
      <c r="A52" s="50">
        <v>48</v>
      </c>
      <c r="B52" s="29" t="s">
        <v>13</v>
      </c>
      <c r="C52" s="51" t="s">
        <v>59</v>
      </c>
      <c r="D52" s="52">
        <v>41766</v>
      </c>
      <c r="E52" s="52">
        <v>42862</v>
      </c>
      <c r="F52" s="28">
        <v>0</v>
      </c>
      <c r="G52" s="28">
        <v>6703.91</v>
      </c>
      <c r="H52" s="53">
        <f t="shared" si="0"/>
        <v>6703.91</v>
      </c>
    </row>
    <row r="53" s="1" customFormat="1" spans="1:8">
      <c r="A53" s="50">
        <v>49</v>
      </c>
      <c r="B53" s="29" t="s">
        <v>13</v>
      </c>
      <c r="C53" s="51" t="s">
        <v>60</v>
      </c>
      <c r="D53" s="52">
        <v>39668</v>
      </c>
      <c r="E53" s="52">
        <v>39721</v>
      </c>
      <c r="F53" s="28">
        <v>100000</v>
      </c>
      <c r="G53" s="28">
        <v>146267.68</v>
      </c>
      <c r="H53" s="53">
        <f t="shared" si="0"/>
        <v>246267.68</v>
      </c>
    </row>
    <row r="54" s="1" customFormat="1" ht="15" spans="1:8">
      <c r="A54" s="54"/>
      <c r="B54" s="55" t="s">
        <v>12</v>
      </c>
      <c r="C54" s="56"/>
      <c r="D54" s="57"/>
      <c r="E54" s="57"/>
      <c r="F54" s="58">
        <f t="shared" ref="F54:H54" si="1">SUM(F5:F53)</f>
        <v>3683943.56</v>
      </c>
      <c r="G54" s="58">
        <f t="shared" si="1"/>
        <v>3637137.698112</v>
      </c>
      <c r="H54" s="59">
        <f t="shared" si="1"/>
        <v>7321081.258112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workbookViewId="0">
      <selection activeCell="H23" sqref="H23"/>
    </sheetView>
  </sheetViews>
  <sheetFormatPr defaultColWidth="9" defaultRowHeight="14.25" outlineLevelCol="7"/>
  <cols>
    <col min="1" max="1" width="6.75" style="1" customWidth="1"/>
    <col min="2" max="2" width="12.5" style="1" customWidth="1"/>
    <col min="3" max="3" width="12.75" style="1" customWidth="1"/>
    <col min="4" max="4" width="12.625" style="1" customWidth="1"/>
    <col min="5" max="5" width="12.5" style="1" customWidth="1"/>
    <col min="6" max="6" width="14.375" style="1" customWidth="1"/>
    <col min="7" max="7" width="16.875" style="1" customWidth="1"/>
    <col min="8" max="8" width="16.5" style="1" customWidth="1"/>
    <col min="9" max="16384" width="9" style="1"/>
  </cols>
  <sheetData>
    <row r="1" s="1" customFormat="1" ht="22.5" spans="1:8">
      <c r="A1" s="2" t="s">
        <v>61</v>
      </c>
      <c r="B1" s="3"/>
      <c r="C1" s="3"/>
      <c r="D1" s="3"/>
      <c r="E1" s="3"/>
      <c r="F1" s="3"/>
      <c r="G1" s="3"/>
      <c r="H1" s="3"/>
    </row>
    <row r="2" s="1" customFormat="1" ht="15" spans="1:8">
      <c r="A2" s="4" t="s">
        <v>62</v>
      </c>
      <c r="B2" s="5"/>
      <c r="C2" s="6"/>
      <c r="D2" s="5"/>
      <c r="E2" s="5" t="s">
        <v>63</v>
      </c>
      <c r="F2" s="6"/>
      <c r="G2" s="6"/>
      <c r="H2" s="5" t="s">
        <v>3</v>
      </c>
    </row>
    <row r="3" s="1" customFormat="1" spans="1:8">
      <c r="A3" s="7" t="s">
        <v>4</v>
      </c>
      <c r="B3" s="7" t="s">
        <v>5</v>
      </c>
      <c r="C3" s="7" t="s">
        <v>6</v>
      </c>
      <c r="D3" s="8" t="s">
        <v>64</v>
      </c>
      <c r="E3" s="9" t="s">
        <v>8</v>
      </c>
      <c r="F3" s="10" t="s">
        <v>9</v>
      </c>
      <c r="G3" s="11"/>
      <c r="H3" s="12"/>
    </row>
    <row r="4" s="1" customFormat="1" ht="15" spans="1:8">
      <c r="A4" s="13"/>
      <c r="B4" s="13"/>
      <c r="C4" s="13"/>
      <c r="D4" s="14"/>
      <c r="E4" s="15"/>
      <c r="F4" s="16" t="s">
        <v>10</v>
      </c>
      <c r="G4" s="17" t="s">
        <v>11</v>
      </c>
      <c r="H4" s="18" t="s">
        <v>12</v>
      </c>
    </row>
    <row r="5" s="1" customFormat="1" spans="1:8">
      <c r="A5" s="19"/>
      <c r="B5" s="20" t="s">
        <v>65</v>
      </c>
      <c r="C5" s="21" t="s">
        <v>66</v>
      </c>
      <c r="D5" s="22" t="s">
        <v>67</v>
      </c>
      <c r="E5" s="22" t="s">
        <v>68</v>
      </c>
      <c r="F5" s="23">
        <v>900</v>
      </c>
      <c r="G5" s="23">
        <v>4194.99</v>
      </c>
      <c r="H5" s="23">
        <f t="shared" ref="H5:H68" si="0">F5+G5</f>
        <v>5094.99</v>
      </c>
    </row>
    <row r="6" s="1" customFormat="1" spans="1:8">
      <c r="A6" s="24"/>
      <c r="B6" s="25" t="s">
        <v>65</v>
      </c>
      <c r="C6" s="26" t="s">
        <v>66</v>
      </c>
      <c r="D6" s="27" t="s">
        <v>69</v>
      </c>
      <c r="E6" s="27" t="s">
        <v>70</v>
      </c>
      <c r="F6" s="28">
        <v>400</v>
      </c>
      <c r="G6" s="28">
        <v>1808.61</v>
      </c>
      <c r="H6" s="28">
        <f t="shared" si="0"/>
        <v>2208.61</v>
      </c>
    </row>
    <row r="7" s="1" customFormat="1" ht="28.5" spans="1:8">
      <c r="A7" s="24"/>
      <c r="B7" s="29" t="s">
        <v>65</v>
      </c>
      <c r="C7" s="29" t="s">
        <v>71</v>
      </c>
      <c r="D7" s="30" t="s">
        <v>72</v>
      </c>
      <c r="E7" s="30" t="s">
        <v>73</v>
      </c>
      <c r="F7" s="28">
        <v>5000</v>
      </c>
      <c r="G7" s="28">
        <v>23700.08</v>
      </c>
      <c r="H7" s="28">
        <f t="shared" si="0"/>
        <v>28700.08</v>
      </c>
    </row>
    <row r="8" s="1" customFormat="1" ht="28.5" spans="1:8">
      <c r="A8" s="24"/>
      <c r="B8" s="29" t="s">
        <v>65</v>
      </c>
      <c r="C8" s="29" t="s">
        <v>71</v>
      </c>
      <c r="D8" s="30" t="s">
        <v>74</v>
      </c>
      <c r="E8" s="30" t="s">
        <v>75</v>
      </c>
      <c r="F8" s="28">
        <v>3100</v>
      </c>
      <c r="G8" s="28">
        <v>15120.42</v>
      </c>
      <c r="H8" s="28">
        <f t="shared" si="0"/>
        <v>18220.42</v>
      </c>
    </row>
    <row r="9" s="1" customFormat="1" ht="28.5" spans="1:8">
      <c r="A9" s="24"/>
      <c r="B9" s="29" t="s">
        <v>65</v>
      </c>
      <c r="C9" s="29" t="s">
        <v>71</v>
      </c>
      <c r="D9" s="30" t="s">
        <v>76</v>
      </c>
      <c r="E9" s="30" t="s">
        <v>77</v>
      </c>
      <c r="F9" s="28">
        <v>2400</v>
      </c>
      <c r="G9" s="28">
        <v>11354.71</v>
      </c>
      <c r="H9" s="28">
        <f t="shared" si="0"/>
        <v>13754.71</v>
      </c>
    </row>
    <row r="10" s="1" customFormat="1" ht="28.5" spans="1:8">
      <c r="A10" s="24"/>
      <c r="B10" s="29" t="s">
        <v>65</v>
      </c>
      <c r="C10" s="29" t="s">
        <v>71</v>
      </c>
      <c r="D10" s="30" t="s">
        <v>78</v>
      </c>
      <c r="E10" s="30" t="s">
        <v>75</v>
      </c>
      <c r="F10" s="28">
        <v>1950</v>
      </c>
      <c r="G10" s="28">
        <v>9160.77</v>
      </c>
      <c r="H10" s="28">
        <f t="shared" si="0"/>
        <v>11110.77</v>
      </c>
    </row>
    <row r="11" s="1" customFormat="1" ht="28.5" spans="1:8">
      <c r="A11" s="24"/>
      <c r="B11" s="29" t="s">
        <v>65</v>
      </c>
      <c r="C11" s="29" t="s">
        <v>71</v>
      </c>
      <c r="D11" s="30" t="s">
        <v>79</v>
      </c>
      <c r="E11" s="30" t="s">
        <v>70</v>
      </c>
      <c r="F11" s="28">
        <v>1500</v>
      </c>
      <c r="G11" s="28">
        <v>6823.27</v>
      </c>
      <c r="H11" s="28">
        <f t="shared" si="0"/>
        <v>8323.27</v>
      </c>
    </row>
    <row r="12" s="1" customFormat="1" spans="1:8">
      <c r="A12" s="24"/>
      <c r="B12" s="29" t="s">
        <v>65</v>
      </c>
      <c r="C12" s="29" t="s">
        <v>80</v>
      </c>
      <c r="D12" s="30" t="s">
        <v>81</v>
      </c>
      <c r="E12" s="30" t="s">
        <v>82</v>
      </c>
      <c r="F12" s="28">
        <v>1000</v>
      </c>
      <c r="G12" s="28">
        <v>33185.95</v>
      </c>
      <c r="H12" s="28">
        <f t="shared" si="0"/>
        <v>34185.95</v>
      </c>
    </row>
    <row r="13" s="1" customFormat="1" spans="1:8">
      <c r="A13" s="24"/>
      <c r="B13" s="29" t="s">
        <v>65</v>
      </c>
      <c r="C13" s="29" t="s">
        <v>83</v>
      </c>
      <c r="D13" s="30" t="s">
        <v>84</v>
      </c>
      <c r="E13" s="30" t="s">
        <v>85</v>
      </c>
      <c r="F13" s="28">
        <v>20000</v>
      </c>
      <c r="G13" s="28">
        <v>61390.01</v>
      </c>
      <c r="H13" s="28">
        <f t="shared" si="0"/>
        <v>81390.01</v>
      </c>
    </row>
    <row r="14" s="1" customFormat="1" spans="1:8">
      <c r="A14" s="24"/>
      <c r="B14" s="29" t="s">
        <v>65</v>
      </c>
      <c r="C14" s="29" t="s">
        <v>86</v>
      </c>
      <c r="D14" s="30" t="s">
        <v>87</v>
      </c>
      <c r="E14" s="30" t="s">
        <v>88</v>
      </c>
      <c r="F14" s="28">
        <v>4000</v>
      </c>
      <c r="G14" s="28">
        <v>14050.36</v>
      </c>
      <c r="H14" s="28">
        <f t="shared" si="0"/>
        <v>18050.36</v>
      </c>
    </row>
    <row r="15" s="1" customFormat="1" spans="1:8">
      <c r="A15" s="24"/>
      <c r="B15" s="29" t="s">
        <v>65</v>
      </c>
      <c r="C15" s="29" t="s">
        <v>89</v>
      </c>
      <c r="D15" s="30" t="s">
        <v>90</v>
      </c>
      <c r="E15" s="30" t="s">
        <v>91</v>
      </c>
      <c r="F15" s="28">
        <v>2500</v>
      </c>
      <c r="G15" s="28">
        <v>7996.97</v>
      </c>
      <c r="H15" s="28">
        <f t="shared" si="0"/>
        <v>10496.97</v>
      </c>
    </row>
    <row r="16" s="1" customFormat="1" spans="1:8">
      <c r="A16" s="24"/>
      <c r="B16" s="29" t="s">
        <v>65</v>
      </c>
      <c r="C16" s="29" t="s">
        <v>92</v>
      </c>
      <c r="D16" s="30" t="s">
        <v>93</v>
      </c>
      <c r="E16" s="30" t="s">
        <v>94</v>
      </c>
      <c r="F16" s="28">
        <v>2000</v>
      </c>
      <c r="G16" s="28">
        <v>6723.97</v>
      </c>
      <c r="H16" s="28">
        <f t="shared" si="0"/>
        <v>8723.97</v>
      </c>
    </row>
    <row r="17" s="1" customFormat="1" spans="1:8">
      <c r="A17" s="24"/>
      <c r="B17" s="29" t="s">
        <v>65</v>
      </c>
      <c r="C17" s="29" t="s">
        <v>95</v>
      </c>
      <c r="D17" s="30" t="s">
        <v>96</v>
      </c>
      <c r="E17" s="30" t="s">
        <v>97</v>
      </c>
      <c r="F17" s="28">
        <v>2500</v>
      </c>
      <c r="G17" s="28">
        <v>9634.14</v>
      </c>
      <c r="H17" s="28">
        <f t="shared" si="0"/>
        <v>12134.14</v>
      </c>
    </row>
    <row r="18" s="1" customFormat="1" spans="1:8">
      <c r="A18" s="24"/>
      <c r="B18" s="29" t="s">
        <v>65</v>
      </c>
      <c r="C18" s="29" t="s">
        <v>98</v>
      </c>
      <c r="D18" s="30" t="s">
        <v>99</v>
      </c>
      <c r="E18" s="30" t="s">
        <v>100</v>
      </c>
      <c r="F18" s="28">
        <v>9000</v>
      </c>
      <c r="G18" s="28">
        <v>29918.97</v>
      </c>
      <c r="H18" s="28">
        <f t="shared" si="0"/>
        <v>38918.97</v>
      </c>
    </row>
    <row r="19" s="1" customFormat="1" spans="1:8">
      <c r="A19" s="24"/>
      <c r="B19" s="29" t="s">
        <v>65</v>
      </c>
      <c r="C19" s="29" t="s">
        <v>101</v>
      </c>
      <c r="D19" s="30" t="s">
        <v>102</v>
      </c>
      <c r="E19" s="30" t="s">
        <v>103</v>
      </c>
      <c r="F19" s="28">
        <v>20000</v>
      </c>
      <c r="G19" s="28">
        <v>62820.79</v>
      </c>
      <c r="H19" s="28">
        <f t="shared" si="0"/>
        <v>82820.79</v>
      </c>
    </row>
    <row r="20" s="1" customFormat="1" spans="1:8">
      <c r="A20" s="24"/>
      <c r="B20" s="29" t="s">
        <v>65</v>
      </c>
      <c r="C20" s="29" t="s">
        <v>104</v>
      </c>
      <c r="D20" s="30" t="s">
        <v>105</v>
      </c>
      <c r="E20" s="30" t="s">
        <v>106</v>
      </c>
      <c r="F20" s="28">
        <v>30000</v>
      </c>
      <c r="G20" s="28">
        <v>48744.16</v>
      </c>
      <c r="H20" s="28">
        <f t="shared" si="0"/>
        <v>78744.16</v>
      </c>
    </row>
    <row r="21" s="1" customFormat="1" spans="1:8">
      <c r="A21" s="24"/>
      <c r="B21" s="29" t="s">
        <v>65</v>
      </c>
      <c r="C21" s="29" t="s">
        <v>107</v>
      </c>
      <c r="D21" s="30" t="s">
        <v>108</v>
      </c>
      <c r="E21" s="30" t="s">
        <v>109</v>
      </c>
      <c r="F21" s="28">
        <v>20000</v>
      </c>
      <c r="G21" s="28">
        <v>60529.67</v>
      </c>
      <c r="H21" s="28">
        <f t="shared" si="0"/>
        <v>80529.67</v>
      </c>
    </row>
    <row r="22" s="1" customFormat="1" spans="1:8">
      <c r="A22" s="24"/>
      <c r="B22" s="29" t="s">
        <v>65</v>
      </c>
      <c r="C22" s="29" t="s">
        <v>110</v>
      </c>
      <c r="D22" s="30" t="s">
        <v>111</v>
      </c>
      <c r="E22" s="30" t="s">
        <v>112</v>
      </c>
      <c r="F22" s="28">
        <v>11000</v>
      </c>
      <c r="G22" s="28">
        <v>29541.57</v>
      </c>
      <c r="H22" s="28">
        <f t="shared" si="0"/>
        <v>40541.57</v>
      </c>
    </row>
    <row r="23" s="1" customFormat="1" spans="1:8">
      <c r="A23" s="24"/>
      <c r="B23" s="29" t="s">
        <v>65</v>
      </c>
      <c r="C23" s="29" t="s">
        <v>113</v>
      </c>
      <c r="D23" s="30" t="s">
        <v>114</v>
      </c>
      <c r="E23" s="30" t="s">
        <v>115</v>
      </c>
      <c r="F23" s="28">
        <v>10000</v>
      </c>
      <c r="G23" s="28">
        <v>35581.19</v>
      </c>
      <c r="H23" s="28">
        <f t="shared" si="0"/>
        <v>45581.19</v>
      </c>
    </row>
    <row r="24" s="1" customFormat="1" spans="1:8">
      <c r="A24" s="24"/>
      <c r="B24" s="29" t="s">
        <v>65</v>
      </c>
      <c r="C24" s="29" t="s">
        <v>116</v>
      </c>
      <c r="D24" s="30" t="s">
        <v>117</v>
      </c>
      <c r="E24" s="30" t="s">
        <v>118</v>
      </c>
      <c r="F24" s="28">
        <v>20000</v>
      </c>
      <c r="G24" s="28">
        <v>55994.32</v>
      </c>
      <c r="H24" s="28">
        <f t="shared" si="0"/>
        <v>75994.32</v>
      </c>
    </row>
    <row r="25" s="1" customFormat="1" spans="1:8">
      <c r="A25" s="24"/>
      <c r="B25" s="29" t="s">
        <v>65</v>
      </c>
      <c r="C25" s="29" t="s">
        <v>119</v>
      </c>
      <c r="D25" s="30" t="s">
        <v>120</v>
      </c>
      <c r="E25" s="30" t="s">
        <v>121</v>
      </c>
      <c r="F25" s="28">
        <v>10000</v>
      </c>
      <c r="G25" s="28">
        <v>33682.83</v>
      </c>
      <c r="H25" s="28">
        <f t="shared" si="0"/>
        <v>43682.83</v>
      </c>
    </row>
    <row r="26" s="1" customFormat="1" spans="1:8">
      <c r="A26" s="24"/>
      <c r="B26" s="29" t="s">
        <v>65</v>
      </c>
      <c r="C26" s="29" t="s">
        <v>119</v>
      </c>
      <c r="D26" s="30">
        <v>19940713</v>
      </c>
      <c r="E26" s="30" t="s">
        <v>122</v>
      </c>
      <c r="F26" s="28">
        <v>10000</v>
      </c>
      <c r="G26" s="28">
        <v>33682.83</v>
      </c>
      <c r="H26" s="28">
        <f t="shared" si="0"/>
        <v>43682.83</v>
      </c>
    </row>
    <row r="27" s="1" customFormat="1" spans="1:8">
      <c r="A27" s="24"/>
      <c r="B27" s="29" t="s">
        <v>65</v>
      </c>
      <c r="C27" s="29" t="s">
        <v>123</v>
      </c>
      <c r="D27" s="30" t="s">
        <v>124</v>
      </c>
      <c r="E27" s="30" t="s">
        <v>125</v>
      </c>
      <c r="F27" s="28">
        <v>15000</v>
      </c>
      <c r="G27" s="28">
        <v>33305.86</v>
      </c>
      <c r="H27" s="28">
        <f t="shared" si="0"/>
        <v>48305.86</v>
      </c>
    </row>
    <row r="28" s="1" customFormat="1" spans="1:8">
      <c r="A28" s="24"/>
      <c r="B28" s="29" t="s">
        <v>65</v>
      </c>
      <c r="C28" s="29" t="s">
        <v>126</v>
      </c>
      <c r="D28" s="30" t="s">
        <v>127</v>
      </c>
      <c r="E28" s="30" t="s">
        <v>128</v>
      </c>
      <c r="F28" s="28">
        <v>30000</v>
      </c>
      <c r="G28" s="28">
        <v>85674.64</v>
      </c>
      <c r="H28" s="28">
        <f t="shared" si="0"/>
        <v>115674.64</v>
      </c>
    </row>
    <row r="29" s="1" customFormat="1" spans="1:8">
      <c r="A29" s="24"/>
      <c r="B29" s="29" t="s">
        <v>65</v>
      </c>
      <c r="C29" s="29" t="s">
        <v>129</v>
      </c>
      <c r="D29" s="30" t="s">
        <v>130</v>
      </c>
      <c r="E29" s="30" t="s">
        <v>91</v>
      </c>
      <c r="F29" s="28">
        <v>23000</v>
      </c>
      <c r="G29" s="28">
        <v>70598.55</v>
      </c>
      <c r="H29" s="28">
        <f t="shared" si="0"/>
        <v>93598.55</v>
      </c>
    </row>
    <row r="30" s="1" customFormat="1" spans="1:8">
      <c r="A30" s="24"/>
      <c r="B30" s="29" t="s">
        <v>65</v>
      </c>
      <c r="C30" s="29" t="s">
        <v>131</v>
      </c>
      <c r="D30" s="30" t="s">
        <v>132</v>
      </c>
      <c r="E30" s="30" t="s">
        <v>133</v>
      </c>
      <c r="F30" s="28">
        <v>10000</v>
      </c>
      <c r="G30" s="28">
        <v>35150.94</v>
      </c>
      <c r="H30" s="28">
        <f t="shared" si="0"/>
        <v>45150.94</v>
      </c>
    </row>
    <row r="31" s="1" customFormat="1" spans="1:8">
      <c r="A31" s="24"/>
      <c r="B31" s="29" t="s">
        <v>65</v>
      </c>
      <c r="C31" s="29" t="s">
        <v>134</v>
      </c>
      <c r="D31" s="30" t="s">
        <v>135</v>
      </c>
      <c r="E31" s="30" t="s">
        <v>136</v>
      </c>
      <c r="F31" s="28">
        <v>10000</v>
      </c>
      <c r="G31" s="28">
        <v>34463.65</v>
      </c>
      <c r="H31" s="28">
        <f t="shared" si="0"/>
        <v>44463.65</v>
      </c>
    </row>
    <row r="32" s="1" customFormat="1" spans="1:8">
      <c r="A32" s="24"/>
      <c r="B32" s="29" t="s">
        <v>65</v>
      </c>
      <c r="C32" s="29" t="s">
        <v>137</v>
      </c>
      <c r="D32" s="30" t="s">
        <v>138</v>
      </c>
      <c r="E32" s="30" t="s">
        <v>139</v>
      </c>
      <c r="F32" s="28">
        <v>20000</v>
      </c>
      <c r="G32" s="28">
        <v>63942.95</v>
      </c>
      <c r="H32" s="28">
        <f t="shared" si="0"/>
        <v>83942.95</v>
      </c>
    </row>
    <row r="33" s="1" customFormat="1" spans="1:8">
      <c r="A33" s="24"/>
      <c r="B33" s="29" t="s">
        <v>65</v>
      </c>
      <c r="C33" s="29" t="s">
        <v>140</v>
      </c>
      <c r="D33" s="30" t="s">
        <v>141</v>
      </c>
      <c r="E33" s="30">
        <v>19961215</v>
      </c>
      <c r="F33" s="28">
        <v>47000</v>
      </c>
      <c r="G33" s="28">
        <v>150265.98</v>
      </c>
      <c r="H33" s="28">
        <f t="shared" si="0"/>
        <v>197265.98</v>
      </c>
    </row>
    <row r="34" s="1" customFormat="1" spans="1:8">
      <c r="A34" s="24"/>
      <c r="B34" s="29" t="s">
        <v>65</v>
      </c>
      <c r="C34" s="29" t="s">
        <v>142</v>
      </c>
      <c r="D34" s="30" t="s">
        <v>143</v>
      </c>
      <c r="E34" s="30" t="s">
        <v>144</v>
      </c>
      <c r="F34" s="28">
        <v>12610</v>
      </c>
      <c r="G34" s="28">
        <v>31702.25</v>
      </c>
      <c r="H34" s="28">
        <f t="shared" si="0"/>
        <v>44312.25</v>
      </c>
    </row>
    <row r="35" s="1" customFormat="1" spans="1:8">
      <c r="A35" s="24"/>
      <c r="B35" s="29" t="s">
        <v>65</v>
      </c>
      <c r="C35" s="29" t="s">
        <v>145</v>
      </c>
      <c r="D35" s="30" t="s">
        <v>146</v>
      </c>
      <c r="E35" s="30">
        <v>19961227</v>
      </c>
      <c r="F35" s="28">
        <v>20000</v>
      </c>
      <c r="G35" s="28">
        <v>50280.56</v>
      </c>
      <c r="H35" s="28">
        <f t="shared" si="0"/>
        <v>70280.56</v>
      </c>
    </row>
    <row r="36" s="1" customFormat="1" spans="1:8">
      <c r="A36" s="24"/>
      <c r="B36" s="29" t="s">
        <v>65</v>
      </c>
      <c r="C36" s="29" t="s">
        <v>147</v>
      </c>
      <c r="D36" s="30" t="s">
        <v>148</v>
      </c>
      <c r="E36" s="30" t="s">
        <v>149</v>
      </c>
      <c r="F36" s="28">
        <v>70000</v>
      </c>
      <c r="G36" s="28">
        <v>229822.74</v>
      </c>
      <c r="H36" s="28">
        <f t="shared" si="0"/>
        <v>299822.74</v>
      </c>
    </row>
    <row r="37" s="1" customFormat="1" spans="1:8">
      <c r="A37" s="24"/>
      <c r="B37" s="29" t="s">
        <v>65</v>
      </c>
      <c r="C37" s="29" t="s">
        <v>131</v>
      </c>
      <c r="D37" s="30" t="s">
        <v>150</v>
      </c>
      <c r="E37" s="30" t="s">
        <v>77</v>
      </c>
      <c r="F37" s="28">
        <v>4000</v>
      </c>
      <c r="G37" s="28">
        <v>18029.15</v>
      </c>
      <c r="H37" s="28">
        <f t="shared" si="0"/>
        <v>22029.15</v>
      </c>
    </row>
    <row r="38" s="1" customFormat="1" spans="1:8">
      <c r="A38" s="24"/>
      <c r="B38" s="29" t="s">
        <v>65</v>
      </c>
      <c r="C38" s="29" t="s">
        <v>151</v>
      </c>
      <c r="D38" s="30" t="s">
        <v>152</v>
      </c>
      <c r="E38" s="30" t="s">
        <v>153</v>
      </c>
      <c r="F38" s="28">
        <v>2200</v>
      </c>
      <c r="G38" s="28">
        <v>11170.89</v>
      </c>
      <c r="H38" s="28">
        <f t="shared" si="0"/>
        <v>13370.89</v>
      </c>
    </row>
    <row r="39" s="1" customFormat="1" spans="1:8">
      <c r="A39" s="24"/>
      <c r="B39" s="29" t="s">
        <v>65</v>
      </c>
      <c r="C39" s="29" t="s">
        <v>154</v>
      </c>
      <c r="D39" s="30" t="s">
        <v>155</v>
      </c>
      <c r="E39" s="30" t="s">
        <v>156</v>
      </c>
      <c r="F39" s="28">
        <v>2000</v>
      </c>
      <c r="G39" s="28">
        <v>9548.32</v>
      </c>
      <c r="H39" s="28">
        <f t="shared" si="0"/>
        <v>11548.32</v>
      </c>
    </row>
    <row r="40" s="1" customFormat="1" spans="1:8">
      <c r="A40" s="24"/>
      <c r="B40" s="29" t="s">
        <v>65</v>
      </c>
      <c r="C40" s="29" t="s">
        <v>157</v>
      </c>
      <c r="D40" s="30" t="s">
        <v>158</v>
      </c>
      <c r="E40" s="30" t="s">
        <v>159</v>
      </c>
      <c r="F40" s="28">
        <v>1390</v>
      </c>
      <c r="G40" s="28">
        <v>6503.19</v>
      </c>
      <c r="H40" s="28">
        <f t="shared" si="0"/>
        <v>7893.19</v>
      </c>
    </row>
    <row r="41" s="1" customFormat="1" spans="1:8">
      <c r="A41" s="24"/>
      <c r="B41" s="29" t="s">
        <v>65</v>
      </c>
      <c r="C41" s="29" t="s">
        <v>157</v>
      </c>
      <c r="D41" s="30" t="s">
        <v>160</v>
      </c>
      <c r="E41" s="30" t="s">
        <v>161</v>
      </c>
      <c r="F41" s="28">
        <v>2200</v>
      </c>
      <c r="G41" s="28">
        <v>11083.38</v>
      </c>
      <c r="H41" s="28">
        <f t="shared" si="0"/>
        <v>13283.38</v>
      </c>
    </row>
    <row r="42" s="1" customFormat="1" spans="1:8">
      <c r="A42" s="24"/>
      <c r="B42" s="29" t="s">
        <v>65</v>
      </c>
      <c r="C42" s="29" t="s">
        <v>157</v>
      </c>
      <c r="D42" s="30" t="s">
        <v>162</v>
      </c>
      <c r="E42" s="30" t="s">
        <v>161</v>
      </c>
      <c r="F42" s="28">
        <v>500</v>
      </c>
      <c r="G42" s="28">
        <v>2549.61</v>
      </c>
      <c r="H42" s="28">
        <f t="shared" si="0"/>
        <v>3049.61</v>
      </c>
    </row>
    <row r="43" s="1" customFormat="1" spans="1:8">
      <c r="A43" s="24"/>
      <c r="B43" s="29" t="s">
        <v>65</v>
      </c>
      <c r="C43" s="29" t="s">
        <v>163</v>
      </c>
      <c r="D43" s="30" t="s">
        <v>164</v>
      </c>
      <c r="E43" s="30" t="s">
        <v>165</v>
      </c>
      <c r="F43" s="28">
        <v>1500</v>
      </c>
      <c r="G43" s="28">
        <v>6924.2</v>
      </c>
      <c r="H43" s="28">
        <f t="shared" si="0"/>
        <v>8424.2</v>
      </c>
    </row>
    <row r="44" s="1" customFormat="1" spans="1:8">
      <c r="A44" s="24"/>
      <c r="B44" s="29" t="s">
        <v>65</v>
      </c>
      <c r="C44" s="29" t="s">
        <v>166</v>
      </c>
      <c r="D44" s="30" t="s">
        <v>167</v>
      </c>
      <c r="E44" s="30" t="s">
        <v>168</v>
      </c>
      <c r="F44" s="28">
        <v>1000</v>
      </c>
      <c r="G44" s="28">
        <v>4609.53</v>
      </c>
      <c r="H44" s="28">
        <f t="shared" si="0"/>
        <v>5609.53</v>
      </c>
    </row>
    <row r="45" s="1" customFormat="1" spans="1:8">
      <c r="A45" s="24"/>
      <c r="B45" s="29" t="s">
        <v>65</v>
      </c>
      <c r="C45" s="29" t="s">
        <v>169</v>
      </c>
      <c r="D45" s="30" t="s">
        <v>170</v>
      </c>
      <c r="E45" s="30" t="s">
        <v>168</v>
      </c>
      <c r="F45" s="28">
        <v>500</v>
      </c>
      <c r="G45" s="28">
        <v>2231.01</v>
      </c>
      <c r="H45" s="28">
        <f t="shared" si="0"/>
        <v>2731.01</v>
      </c>
    </row>
    <row r="46" s="1" customFormat="1" spans="1:8">
      <c r="A46" s="24"/>
      <c r="B46" s="29" t="s">
        <v>65</v>
      </c>
      <c r="C46" s="29" t="s">
        <v>171</v>
      </c>
      <c r="D46" s="30" t="s">
        <v>172</v>
      </c>
      <c r="E46" s="30" t="s">
        <v>173</v>
      </c>
      <c r="F46" s="28">
        <v>2000</v>
      </c>
      <c r="G46" s="28">
        <v>8152.53</v>
      </c>
      <c r="H46" s="28">
        <f t="shared" si="0"/>
        <v>10152.53</v>
      </c>
    </row>
    <row r="47" s="1" customFormat="1" spans="1:8">
      <c r="A47" s="24"/>
      <c r="B47" s="29" t="s">
        <v>65</v>
      </c>
      <c r="C47" s="29" t="s">
        <v>174</v>
      </c>
      <c r="D47" s="30" t="s">
        <v>175</v>
      </c>
      <c r="E47" s="30" t="s">
        <v>176</v>
      </c>
      <c r="F47" s="28">
        <v>330</v>
      </c>
      <c r="G47" s="28">
        <v>1321.05</v>
      </c>
      <c r="H47" s="28">
        <f t="shared" si="0"/>
        <v>1651.05</v>
      </c>
    </row>
    <row r="48" s="1" customFormat="1" spans="1:8">
      <c r="A48" s="24"/>
      <c r="B48" s="29" t="s">
        <v>65</v>
      </c>
      <c r="C48" s="29" t="s">
        <v>177</v>
      </c>
      <c r="D48" s="30" t="s">
        <v>178</v>
      </c>
      <c r="E48" s="30" t="s">
        <v>179</v>
      </c>
      <c r="F48" s="28">
        <v>1247</v>
      </c>
      <c r="G48" s="28">
        <v>4986.614</v>
      </c>
      <c r="H48" s="28">
        <f t="shared" si="0"/>
        <v>6233.614</v>
      </c>
    </row>
    <row r="49" s="1" customFormat="1" spans="1:8">
      <c r="A49" s="24"/>
      <c r="B49" s="29" t="s">
        <v>65</v>
      </c>
      <c r="C49" s="29" t="s">
        <v>180</v>
      </c>
      <c r="D49" s="30" t="s">
        <v>181</v>
      </c>
      <c r="E49" s="30" t="s">
        <v>182</v>
      </c>
      <c r="F49" s="28">
        <v>3000</v>
      </c>
      <c r="G49" s="28">
        <v>11462.62</v>
      </c>
      <c r="H49" s="28">
        <f t="shared" si="0"/>
        <v>14462.62</v>
      </c>
    </row>
    <row r="50" s="1" customFormat="1" spans="1:8">
      <c r="A50" s="24"/>
      <c r="B50" s="29" t="s">
        <v>65</v>
      </c>
      <c r="C50" s="29" t="s">
        <v>183</v>
      </c>
      <c r="D50" s="30" t="s">
        <v>184</v>
      </c>
      <c r="E50" s="30" t="s">
        <v>185</v>
      </c>
      <c r="F50" s="28">
        <v>880</v>
      </c>
      <c r="G50" s="28">
        <v>3356.18</v>
      </c>
      <c r="H50" s="28">
        <f t="shared" si="0"/>
        <v>4236.18</v>
      </c>
    </row>
    <row r="51" s="1" customFormat="1" spans="1:8">
      <c r="A51" s="24"/>
      <c r="B51" s="29" t="s">
        <v>65</v>
      </c>
      <c r="C51" s="29" t="s">
        <v>186</v>
      </c>
      <c r="D51" s="30" t="s">
        <v>187</v>
      </c>
      <c r="E51" s="30" t="s">
        <v>188</v>
      </c>
      <c r="F51" s="28">
        <v>2000</v>
      </c>
      <c r="G51" s="28">
        <v>7626.8</v>
      </c>
      <c r="H51" s="28">
        <f t="shared" si="0"/>
        <v>9626.8</v>
      </c>
    </row>
    <row r="52" s="1" customFormat="1" spans="1:8">
      <c r="A52" s="24"/>
      <c r="B52" s="29" t="s">
        <v>65</v>
      </c>
      <c r="C52" s="29" t="s">
        <v>189</v>
      </c>
      <c r="D52" s="30" t="s">
        <v>190</v>
      </c>
      <c r="E52" s="30" t="s">
        <v>191</v>
      </c>
      <c r="F52" s="28">
        <v>3000</v>
      </c>
      <c r="G52" s="28">
        <v>11983.21</v>
      </c>
      <c r="H52" s="28">
        <f t="shared" si="0"/>
        <v>14983.21</v>
      </c>
    </row>
    <row r="53" s="1" customFormat="1" spans="1:8">
      <c r="A53" s="24"/>
      <c r="B53" s="29" t="s">
        <v>65</v>
      </c>
      <c r="C53" s="29" t="s">
        <v>192</v>
      </c>
      <c r="D53" s="30" t="s">
        <v>193</v>
      </c>
      <c r="E53" s="30" t="s">
        <v>194</v>
      </c>
      <c r="F53" s="28">
        <v>700</v>
      </c>
      <c r="G53" s="28">
        <v>3228.27</v>
      </c>
      <c r="H53" s="28">
        <f t="shared" si="0"/>
        <v>3928.27</v>
      </c>
    </row>
    <row r="54" s="1" customFormat="1" spans="1:8">
      <c r="A54" s="24"/>
      <c r="B54" s="29" t="s">
        <v>65</v>
      </c>
      <c r="C54" s="29" t="s">
        <v>195</v>
      </c>
      <c r="D54" s="30" t="s">
        <v>196</v>
      </c>
      <c r="E54" s="30" t="s">
        <v>88</v>
      </c>
      <c r="F54" s="28">
        <v>6500</v>
      </c>
      <c r="G54" s="28">
        <v>22816.85</v>
      </c>
      <c r="H54" s="28">
        <f t="shared" si="0"/>
        <v>29316.85</v>
      </c>
    </row>
    <row r="55" s="1" customFormat="1" spans="1:8">
      <c r="A55" s="24"/>
      <c r="B55" s="29" t="s">
        <v>65</v>
      </c>
      <c r="C55" s="29" t="s">
        <v>197</v>
      </c>
      <c r="D55" s="30" t="s">
        <v>198</v>
      </c>
      <c r="E55" s="30" t="s">
        <v>199</v>
      </c>
      <c r="F55" s="28">
        <v>2300</v>
      </c>
      <c r="G55" s="28">
        <v>8068.3</v>
      </c>
      <c r="H55" s="28">
        <f t="shared" si="0"/>
        <v>10368.3</v>
      </c>
    </row>
    <row r="56" s="1" customFormat="1" spans="1:8">
      <c r="A56" s="24"/>
      <c r="B56" s="29" t="s">
        <v>65</v>
      </c>
      <c r="C56" s="29" t="s">
        <v>200</v>
      </c>
      <c r="D56" s="30" t="s">
        <v>201</v>
      </c>
      <c r="E56" s="30" t="s">
        <v>202</v>
      </c>
      <c r="F56" s="28">
        <v>1810</v>
      </c>
      <c r="G56" s="28">
        <v>6097.98</v>
      </c>
      <c r="H56" s="28">
        <f t="shared" si="0"/>
        <v>7907.98</v>
      </c>
    </row>
    <row r="57" s="1" customFormat="1" spans="1:8">
      <c r="A57" s="24"/>
      <c r="B57" s="29" t="s">
        <v>65</v>
      </c>
      <c r="C57" s="29" t="s">
        <v>200</v>
      </c>
      <c r="D57" s="30" t="s">
        <v>203</v>
      </c>
      <c r="E57" s="30" t="s">
        <v>204</v>
      </c>
      <c r="F57" s="28">
        <v>3670</v>
      </c>
      <c r="G57" s="28">
        <v>10760.3</v>
      </c>
      <c r="H57" s="28">
        <f t="shared" si="0"/>
        <v>14430.3</v>
      </c>
    </row>
    <row r="58" s="1" customFormat="1" spans="1:8">
      <c r="A58" s="24"/>
      <c r="B58" s="29" t="s">
        <v>65</v>
      </c>
      <c r="C58" s="29" t="s">
        <v>205</v>
      </c>
      <c r="D58" s="30" t="s">
        <v>206</v>
      </c>
      <c r="E58" s="30" t="s">
        <v>207</v>
      </c>
      <c r="F58" s="28">
        <v>3700</v>
      </c>
      <c r="G58" s="28">
        <v>12887.56</v>
      </c>
      <c r="H58" s="28">
        <f t="shared" si="0"/>
        <v>16587.56</v>
      </c>
    </row>
    <row r="59" s="1" customFormat="1" spans="1:8">
      <c r="A59" s="24"/>
      <c r="B59" s="29" t="s">
        <v>65</v>
      </c>
      <c r="C59" s="29" t="s">
        <v>208</v>
      </c>
      <c r="D59" s="30" t="s">
        <v>209</v>
      </c>
      <c r="E59" s="30" t="s">
        <v>210</v>
      </c>
      <c r="F59" s="28">
        <v>5000</v>
      </c>
      <c r="G59" s="28">
        <v>14279.11</v>
      </c>
      <c r="H59" s="28">
        <f t="shared" si="0"/>
        <v>19279.11</v>
      </c>
    </row>
    <row r="60" s="1" customFormat="1" spans="1:8">
      <c r="A60" s="24"/>
      <c r="B60" s="29" t="s">
        <v>65</v>
      </c>
      <c r="C60" s="29" t="s">
        <v>211</v>
      </c>
      <c r="D60" s="30" t="s">
        <v>212</v>
      </c>
      <c r="E60" s="30" t="s">
        <v>213</v>
      </c>
      <c r="F60" s="28">
        <v>4400</v>
      </c>
      <c r="G60" s="28">
        <v>12567.84</v>
      </c>
      <c r="H60" s="28">
        <f t="shared" si="0"/>
        <v>16967.84</v>
      </c>
    </row>
    <row r="61" s="1" customFormat="1" spans="1:8">
      <c r="A61" s="24"/>
      <c r="B61" s="29" t="s">
        <v>65</v>
      </c>
      <c r="C61" s="29" t="s">
        <v>214</v>
      </c>
      <c r="D61" s="30" t="s">
        <v>215</v>
      </c>
      <c r="E61" s="30" t="s">
        <v>216</v>
      </c>
      <c r="F61" s="28">
        <v>20000</v>
      </c>
      <c r="G61" s="28">
        <v>58360.13</v>
      </c>
      <c r="H61" s="28">
        <f t="shared" si="0"/>
        <v>78360.13</v>
      </c>
    </row>
    <row r="62" s="1" customFormat="1" spans="1:8">
      <c r="A62" s="24"/>
      <c r="B62" s="29" t="s">
        <v>65</v>
      </c>
      <c r="C62" s="29" t="s">
        <v>217</v>
      </c>
      <c r="D62" s="30" t="s">
        <v>218</v>
      </c>
      <c r="E62" s="30" t="s">
        <v>219</v>
      </c>
      <c r="F62" s="28">
        <v>2000</v>
      </c>
      <c r="G62" s="28">
        <v>7259.36</v>
      </c>
      <c r="H62" s="28">
        <f t="shared" si="0"/>
        <v>9259.36</v>
      </c>
    </row>
    <row r="63" s="1" customFormat="1" spans="1:8">
      <c r="A63" s="24"/>
      <c r="B63" s="29" t="s">
        <v>65</v>
      </c>
      <c r="C63" s="29" t="s">
        <v>220</v>
      </c>
      <c r="D63" s="30" t="s">
        <v>221</v>
      </c>
      <c r="E63" s="30" t="s">
        <v>222</v>
      </c>
      <c r="F63" s="28">
        <v>10000</v>
      </c>
      <c r="G63" s="28">
        <v>31982.7</v>
      </c>
      <c r="H63" s="28">
        <f t="shared" si="0"/>
        <v>41982.7</v>
      </c>
    </row>
    <row r="64" s="1" customFormat="1" spans="1:8">
      <c r="A64" s="24"/>
      <c r="B64" s="29" t="s">
        <v>65</v>
      </c>
      <c r="C64" s="29" t="s">
        <v>223</v>
      </c>
      <c r="D64" s="30" t="s">
        <v>224</v>
      </c>
      <c r="E64" s="30" t="s">
        <v>225</v>
      </c>
      <c r="F64" s="28">
        <v>4240</v>
      </c>
      <c r="G64" s="28">
        <v>14159.86</v>
      </c>
      <c r="H64" s="28">
        <f t="shared" si="0"/>
        <v>18399.86</v>
      </c>
    </row>
    <row r="65" s="1" customFormat="1" spans="1:8">
      <c r="A65" s="24"/>
      <c r="B65" s="29" t="s">
        <v>65</v>
      </c>
      <c r="C65" s="29" t="s">
        <v>226</v>
      </c>
      <c r="D65" s="30" t="s">
        <v>227</v>
      </c>
      <c r="E65" s="30" t="s">
        <v>228</v>
      </c>
      <c r="F65" s="28">
        <v>8000</v>
      </c>
      <c r="G65" s="28">
        <v>25586.12</v>
      </c>
      <c r="H65" s="28">
        <f t="shared" si="0"/>
        <v>33586.12</v>
      </c>
    </row>
    <row r="66" s="1" customFormat="1" spans="1:8">
      <c r="A66" s="24"/>
      <c r="B66" s="29" t="s">
        <v>65</v>
      </c>
      <c r="C66" s="29" t="s">
        <v>229</v>
      </c>
      <c r="D66" s="30" t="s">
        <v>128</v>
      </c>
      <c r="E66" s="30" t="s">
        <v>230</v>
      </c>
      <c r="F66" s="28">
        <v>20000</v>
      </c>
      <c r="G66" s="28">
        <v>50297.21</v>
      </c>
      <c r="H66" s="28">
        <f t="shared" si="0"/>
        <v>70297.21</v>
      </c>
    </row>
    <row r="67" s="1" customFormat="1" spans="1:8">
      <c r="A67" s="24"/>
      <c r="B67" s="29" t="s">
        <v>65</v>
      </c>
      <c r="C67" s="29" t="s">
        <v>231</v>
      </c>
      <c r="D67" s="30" t="s">
        <v>232</v>
      </c>
      <c r="E67" s="30" t="s">
        <v>233</v>
      </c>
      <c r="F67" s="28">
        <v>3000</v>
      </c>
      <c r="G67" s="28">
        <v>9669.17</v>
      </c>
      <c r="H67" s="28">
        <f t="shared" si="0"/>
        <v>12669.17</v>
      </c>
    </row>
    <row r="68" s="1" customFormat="1" spans="1:8">
      <c r="A68" s="24"/>
      <c r="B68" s="29" t="s">
        <v>65</v>
      </c>
      <c r="C68" s="29" t="s">
        <v>234</v>
      </c>
      <c r="D68" s="30" t="s">
        <v>235</v>
      </c>
      <c r="E68" s="30" t="s">
        <v>236</v>
      </c>
      <c r="F68" s="28">
        <v>1000</v>
      </c>
      <c r="G68" s="28">
        <v>3129.53</v>
      </c>
      <c r="H68" s="28">
        <f t="shared" si="0"/>
        <v>4129.53</v>
      </c>
    </row>
    <row r="69" s="1" customFormat="1" spans="1:8">
      <c r="A69" s="24"/>
      <c r="B69" s="29" t="s">
        <v>65</v>
      </c>
      <c r="C69" s="29" t="s">
        <v>237</v>
      </c>
      <c r="D69" s="30" t="s">
        <v>238</v>
      </c>
      <c r="E69" s="30" t="s">
        <v>85</v>
      </c>
      <c r="F69" s="28">
        <v>10000</v>
      </c>
      <c r="G69" s="28">
        <v>20499.07</v>
      </c>
      <c r="H69" s="28">
        <f t="shared" ref="H69:H108" si="1">F69+G69</f>
        <v>30499.07</v>
      </c>
    </row>
    <row r="70" s="1" customFormat="1" spans="1:8">
      <c r="A70" s="24"/>
      <c r="B70" s="29" t="s">
        <v>65</v>
      </c>
      <c r="C70" s="29" t="s">
        <v>239</v>
      </c>
      <c r="D70" s="30" t="s">
        <v>240</v>
      </c>
      <c r="E70" s="30" t="s">
        <v>156</v>
      </c>
      <c r="F70" s="28">
        <v>2000</v>
      </c>
      <c r="G70" s="28">
        <v>9690.52</v>
      </c>
      <c r="H70" s="28">
        <f t="shared" si="1"/>
        <v>11690.52</v>
      </c>
    </row>
    <row r="71" s="1" customFormat="1" spans="1:8">
      <c r="A71" s="24"/>
      <c r="B71" s="29" t="s">
        <v>65</v>
      </c>
      <c r="C71" s="29" t="s">
        <v>241</v>
      </c>
      <c r="D71" s="30" t="s">
        <v>242</v>
      </c>
      <c r="E71" s="30" t="s">
        <v>243</v>
      </c>
      <c r="F71" s="28">
        <v>700</v>
      </c>
      <c r="G71" s="28">
        <v>3280.65</v>
      </c>
      <c r="H71" s="28">
        <f t="shared" si="1"/>
        <v>3980.65</v>
      </c>
    </row>
    <row r="72" s="1" customFormat="1" spans="1:8">
      <c r="A72" s="24"/>
      <c r="B72" s="29" t="s">
        <v>65</v>
      </c>
      <c r="C72" s="29" t="s">
        <v>244</v>
      </c>
      <c r="D72" s="30" t="s">
        <v>245</v>
      </c>
      <c r="E72" s="30" t="s">
        <v>246</v>
      </c>
      <c r="F72" s="28">
        <v>5000</v>
      </c>
      <c r="G72" s="28">
        <v>23501.94</v>
      </c>
      <c r="H72" s="28">
        <f t="shared" si="1"/>
        <v>28501.94</v>
      </c>
    </row>
    <row r="73" s="1" customFormat="1" spans="1:8">
      <c r="A73" s="24"/>
      <c r="B73" s="29" t="s">
        <v>65</v>
      </c>
      <c r="C73" s="29" t="s">
        <v>244</v>
      </c>
      <c r="D73" s="30" t="s">
        <v>247</v>
      </c>
      <c r="E73" s="30" t="s">
        <v>248</v>
      </c>
      <c r="F73" s="28">
        <v>10000</v>
      </c>
      <c r="G73" s="28">
        <v>31125.24</v>
      </c>
      <c r="H73" s="28">
        <f t="shared" si="1"/>
        <v>41125.24</v>
      </c>
    </row>
    <row r="74" s="1" customFormat="1" spans="1:8">
      <c r="A74" s="24"/>
      <c r="B74" s="29" t="s">
        <v>65</v>
      </c>
      <c r="C74" s="29" t="s">
        <v>249</v>
      </c>
      <c r="D74" s="30" t="s">
        <v>250</v>
      </c>
      <c r="E74" s="30" t="s">
        <v>251</v>
      </c>
      <c r="F74" s="28">
        <v>730</v>
      </c>
      <c r="G74" s="28">
        <v>3432.41</v>
      </c>
      <c r="H74" s="28">
        <f t="shared" si="1"/>
        <v>4162.41</v>
      </c>
    </row>
    <row r="75" s="1" customFormat="1" spans="1:8">
      <c r="A75" s="24"/>
      <c r="B75" s="29" t="s">
        <v>65</v>
      </c>
      <c r="C75" s="29" t="s">
        <v>252</v>
      </c>
      <c r="D75" s="30" t="s">
        <v>253</v>
      </c>
      <c r="E75" s="30" t="s">
        <v>254</v>
      </c>
      <c r="F75" s="28">
        <v>1500</v>
      </c>
      <c r="G75" s="28">
        <v>6780.45</v>
      </c>
      <c r="H75" s="28">
        <f t="shared" si="1"/>
        <v>8280.45</v>
      </c>
    </row>
    <row r="76" s="1" customFormat="1" spans="1:8">
      <c r="A76" s="24"/>
      <c r="B76" s="29" t="s">
        <v>65</v>
      </c>
      <c r="C76" s="29" t="s">
        <v>255</v>
      </c>
      <c r="D76" s="30" t="s">
        <v>256</v>
      </c>
      <c r="E76" s="30" t="s">
        <v>257</v>
      </c>
      <c r="F76" s="28">
        <v>1500</v>
      </c>
      <c r="G76" s="28">
        <v>7026.92</v>
      </c>
      <c r="H76" s="28">
        <f t="shared" si="1"/>
        <v>8526.92</v>
      </c>
    </row>
    <row r="77" s="1" customFormat="1" spans="1:8">
      <c r="A77" s="24"/>
      <c r="B77" s="29" t="s">
        <v>65</v>
      </c>
      <c r="C77" s="29" t="s">
        <v>258</v>
      </c>
      <c r="D77" s="30" t="s">
        <v>76</v>
      </c>
      <c r="E77" s="30" t="s">
        <v>251</v>
      </c>
      <c r="F77" s="28">
        <v>1000</v>
      </c>
      <c r="G77" s="28">
        <v>4731.13</v>
      </c>
      <c r="H77" s="28">
        <f t="shared" si="1"/>
        <v>5731.13</v>
      </c>
    </row>
    <row r="78" s="1" customFormat="1" spans="1:8">
      <c r="A78" s="24"/>
      <c r="B78" s="29" t="s">
        <v>65</v>
      </c>
      <c r="C78" s="29" t="s">
        <v>259</v>
      </c>
      <c r="D78" s="30" t="s">
        <v>260</v>
      </c>
      <c r="E78" s="30" t="s">
        <v>261</v>
      </c>
      <c r="F78" s="28">
        <v>500</v>
      </c>
      <c r="G78" s="28">
        <v>2358.26</v>
      </c>
      <c r="H78" s="28">
        <f t="shared" si="1"/>
        <v>2858.26</v>
      </c>
    </row>
    <row r="79" s="1" customFormat="1" spans="1:8">
      <c r="A79" s="24"/>
      <c r="B79" s="29" t="s">
        <v>65</v>
      </c>
      <c r="C79" s="29" t="s">
        <v>262</v>
      </c>
      <c r="D79" s="30" t="s">
        <v>263</v>
      </c>
      <c r="E79" s="30" t="s">
        <v>264</v>
      </c>
      <c r="F79" s="28">
        <v>1200</v>
      </c>
      <c r="G79" s="28">
        <v>6084.72</v>
      </c>
      <c r="H79" s="28">
        <f t="shared" si="1"/>
        <v>7284.72</v>
      </c>
    </row>
    <row r="80" s="1" customFormat="1" spans="1:8">
      <c r="A80" s="24"/>
      <c r="B80" s="29" t="s">
        <v>65</v>
      </c>
      <c r="C80" s="29" t="s">
        <v>265</v>
      </c>
      <c r="D80" s="30" t="s">
        <v>266</v>
      </c>
      <c r="E80" s="30" t="s">
        <v>267</v>
      </c>
      <c r="F80" s="28">
        <v>500</v>
      </c>
      <c r="G80" s="28">
        <v>2275.2</v>
      </c>
      <c r="H80" s="28">
        <f t="shared" si="1"/>
        <v>2775.2</v>
      </c>
    </row>
    <row r="81" s="1" customFormat="1" spans="1:8">
      <c r="A81" s="24"/>
      <c r="B81" s="29" t="s">
        <v>65</v>
      </c>
      <c r="C81" s="29" t="s">
        <v>268</v>
      </c>
      <c r="D81" s="30" t="s">
        <v>269</v>
      </c>
      <c r="E81" s="30" t="s">
        <v>270</v>
      </c>
      <c r="F81" s="28">
        <v>500</v>
      </c>
      <c r="G81" s="28">
        <v>2690.33</v>
      </c>
      <c r="H81" s="28">
        <f t="shared" si="1"/>
        <v>3190.33</v>
      </c>
    </row>
    <row r="82" s="1" customFormat="1" spans="1:8">
      <c r="A82" s="24"/>
      <c r="B82" s="29" t="s">
        <v>65</v>
      </c>
      <c r="C82" s="29" t="s">
        <v>271</v>
      </c>
      <c r="D82" s="30" t="s">
        <v>272</v>
      </c>
      <c r="E82" s="30" t="s">
        <v>273</v>
      </c>
      <c r="F82" s="28">
        <v>500</v>
      </c>
      <c r="G82" s="28">
        <v>2422.6</v>
      </c>
      <c r="H82" s="28">
        <f t="shared" si="1"/>
        <v>2922.6</v>
      </c>
    </row>
    <row r="83" s="1" customFormat="1" spans="1:8">
      <c r="A83" s="24"/>
      <c r="B83" s="29" t="s">
        <v>65</v>
      </c>
      <c r="C83" s="29" t="s">
        <v>274</v>
      </c>
      <c r="D83" s="30" t="s">
        <v>275</v>
      </c>
      <c r="E83" s="30" t="s">
        <v>276</v>
      </c>
      <c r="F83" s="28">
        <v>1000</v>
      </c>
      <c r="G83" s="28">
        <v>4728.79</v>
      </c>
      <c r="H83" s="28">
        <f t="shared" si="1"/>
        <v>5728.79</v>
      </c>
    </row>
    <row r="84" s="1" customFormat="1" spans="1:8">
      <c r="A84" s="24"/>
      <c r="B84" s="29" t="s">
        <v>65</v>
      </c>
      <c r="C84" s="29" t="s">
        <v>277</v>
      </c>
      <c r="D84" s="30" t="s">
        <v>278</v>
      </c>
      <c r="E84" s="30" t="s">
        <v>279</v>
      </c>
      <c r="F84" s="28">
        <v>2000</v>
      </c>
      <c r="G84" s="28">
        <v>8459.08</v>
      </c>
      <c r="H84" s="28">
        <f t="shared" si="1"/>
        <v>10459.08</v>
      </c>
    </row>
    <row r="85" s="1" customFormat="1" spans="1:8">
      <c r="A85" s="24"/>
      <c r="B85" s="29" t="s">
        <v>65</v>
      </c>
      <c r="C85" s="29" t="s">
        <v>277</v>
      </c>
      <c r="D85" s="30" t="s">
        <v>280</v>
      </c>
      <c r="E85" s="30" t="s">
        <v>136</v>
      </c>
      <c r="F85" s="28">
        <v>0</v>
      </c>
      <c r="G85" s="28">
        <v>314.46</v>
      </c>
      <c r="H85" s="28">
        <f t="shared" si="1"/>
        <v>314.46</v>
      </c>
    </row>
    <row r="86" s="1" customFormat="1" spans="1:8">
      <c r="A86" s="24"/>
      <c r="B86" s="29" t="s">
        <v>65</v>
      </c>
      <c r="C86" s="29" t="s">
        <v>281</v>
      </c>
      <c r="D86" s="30" t="s">
        <v>282</v>
      </c>
      <c r="E86" s="30" t="s">
        <v>283</v>
      </c>
      <c r="F86" s="28">
        <v>3000</v>
      </c>
      <c r="G86" s="28">
        <v>12458.56</v>
      </c>
      <c r="H86" s="28">
        <f t="shared" si="1"/>
        <v>15458.56</v>
      </c>
    </row>
    <row r="87" s="1" customFormat="1" spans="1:8">
      <c r="A87" s="24"/>
      <c r="B87" s="29" t="s">
        <v>65</v>
      </c>
      <c r="C87" s="29" t="s">
        <v>284</v>
      </c>
      <c r="D87" s="30" t="s">
        <v>285</v>
      </c>
      <c r="E87" s="30" t="s">
        <v>286</v>
      </c>
      <c r="F87" s="28">
        <v>14250</v>
      </c>
      <c r="G87" s="28">
        <v>49571.47</v>
      </c>
      <c r="H87" s="28">
        <f t="shared" si="1"/>
        <v>63821.47</v>
      </c>
    </row>
    <row r="88" s="1" customFormat="1" spans="1:8">
      <c r="A88" s="24"/>
      <c r="B88" s="29" t="s">
        <v>65</v>
      </c>
      <c r="C88" s="29" t="s">
        <v>284</v>
      </c>
      <c r="D88" s="30" t="s">
        <v>287</v>
      </c>
      <c r="E88" s="30">
        <v>19870830</v>
      </c>
      <c r="F88" s="28">
        <v>1500</v>
      </c>
      <c r="G88" s="28">
        <v>7424.53</v>
      </c>
      <c r="H88" s="28">
        <f t="shared" si="1"/>
        <v>8924.53</v>
      </c>
    </row>
    <row r="89" s="1" customFormat="1" spans="1:8">
      <c r="A89" s="24"/>
      <c r="B89" s="29" t="s">
        <v>65</v>
      </c>
      <c r="C89" s="29" t="s">
        <v>288</v>
      </c>
      <c r="D89" s="30" t="s">
        <v>289</v>
      </c>
      <c r="E89" s="30" t="s">
        <v>290</v>
      </c>
      <c r="F89" s="28">
        <v>13500</v>
      </c>
      <c r="G89" s="28">
        <v>47342.16</v>
      </c>
      <c r="H89" s="28">
        <f t="shared" si="1"/>
        <v>60842.16</v>
      </c>
    </row>
    <row r="90" s="1" customFormat="1" spans="1:8">
      <c r="A90" s="24"/>
      <c r="B90" s="29" t="s">
        <v>65</v>
      </c>
      <c r="C90" s="29" t="s">
        <v>46</v>
      </c>
      <c r="D90" s="30" t="s">
        <v>291</v>
      </c>
      <c r="E90" s="30" t="s">
        <v>292</v>
      </c>
      <c r="F90" s="28">
        <v>9500</v>
      </c>
      <c r="G90" s="28">
        <v>31336.36</v>
      </c>
      <c r="H90" s="28">
        <f t="shared" si="1"/>
        <v>40836.36</v>
      </c>
    </row>
    <row r="91" s="1" customFormat="1" spans="1:8">
      <c r="A91" s="24"/>
      <c r="B91" s="29" t="s">
        <v>65</v>
      </c>
      <c r="C91" s="29" t="s">
        <v>293</v>
      </c>
      <c r="D91" s="30" t="s">
        <v>294</v>
      </c>
      <c r="E91" s="30" t="s">
        <v>141</v>
      </c>
      <c r="F91" s="28">
        <v>19000</v>
      </c>
      <c r="G91" s="28">
        <v>69087.56</v>
      </c>
      <c r="H91" s="28">
        <f t="shared" si="1"/>
        <v>88087.56</v>
      </c>
    </row>
    <row r="92" s="1" customFormat="1" ht="28.5" spans="1:8">
      <c r="A92" s="24"/>
      <c r="B92" s="29" t="s">
        <v>65</v>
      </c>
      <c r="C92" s="29" t="s">
        <v>295</v>
      </c>
      <c r="D92" s="30" t="s">
        <v>296</v>
      </c>
      <c r="E92" s="30" t="s">
        <v>297</v>
      </c>
      <c r="F92" s="28">
        <v>9500</v>
      </c>
      <c r="G92" s="28">
        <v>34754.32</v>
      </c>
      <c r="H92" s="28">
        <f t="shared" si="1"/>
        <v>44254.32</v>
      </c>
    </row>
    <row r="93" s="1" customFormat="1" spans="1:8">
      <c r="A93" s="24"/>
      <c r="B93" s="29" t="s">
        <v>65</v>
      </c>
      <c r="C93" s="29" t="s">
        <v>298</v>
      </c>
      <c r="D93" s="30" t="s">
        <v>299</v>
      </c>
      <c r="E93" s="30" t="s">
        <v>300</v>
      </c>
      <c r="F93" s="28">
        <v>19000</v>
      </c>
      <c r="G93" s="28">
        <v>60979.98</v>
      </c>
      <c r="H93" s="28">
        <f t="shared" si="1"/>
        <v>79979.98</v>
      </c>
    </row>
    <row r="94" s="1" customFormat="1" spans="1:8">
      <c r="A94" s="24"/>
      <c r="B94" s="29" t="s">
        <v>65</v>
      </c>
      <c r="C94" s="29" t="s">
        <v>301</v>
      </c>
      <c r="D94" s="30" t="s">
        <v>302</v>
      </c>
      <c r="E94" s="30" t="s">
        <v>303</v>
      </c>
      <c r="F94" s="28">
        <v>0</v>
      </c>
      <c r="G94" s="28">
        <v>4503.26</v>
      </c>
      <c r="H94" s="28">
        <f t="shared" si="1"/>
        <v>4503.26</v>
      </c>
    </row>
    <row r="95" s="1" customFormat="1" spans="1:8">
      <c r="A95" s="24"/>
      <c r="B95" s="29" t="s">
        <v>65</v>
      </c>
      <c r="C95" s="29" t="s">
        <v>304</v>
      </c>
      <c r="D95" s="30" t="s">
        <v>305</v>
      </c>
      <c r="E95" s="30" t="s">
        <v>306</v>
      </c>
      <c r="F95" s="28">
        <v>2750</v>
      </c>
      <c r="G95" s="28">
        <v>6201.18</v>
      </c>
      <c r="H95" s="28">
        <f t="shared" si="1"/>
        <v>8951.18</v>
      </c>
    </row>
    <row r="96" s="1" customFormat="1" spans="1:8">
      <c r="A96" s="24"/>
      <c r="B96" s="29" t="s">
        <v>65</v>
      </c>
      <c r="C96" s="29" t="s">
        <v>307</v>
      </c>
      <c r="D96" s="30" t="s">
        <v>294</v>
      </c>
      <c r="E96" s="30" t="s">
        <v>308</v>
      </c>
      <c r="F96" s="28">
        <v>9000</v>
      </c>
      <c r="G96" s="28">
        <v>22166.11</v>
      </c>
      <c r="H96" s="28">
        <f t="shared" si="1"/>
        <v>31166.11</v>
      </c>
    </row>
    <row r="97" s="1" customFormat="1" spans="1:8">
      <c r="A97" s="24"/>
      <c r="B97" s="29" t="s">
        <v>65</v>
      </c>
      <c r="C97" s="29" t="s">
        <v>309</v>
      </c>
      <c r="D97" s="30"/>
      <c r="E97" s="30"/>
      <c r="F97" s="28">
        <v>4000</v>
      </c>
      <c r="G97" s="28">
        <v>19173.91</v>
      </c>
      <c r="H97" s="28">
        <f t="shared" si="1"/>
        <v>23173.91</v>
      </c>
    </row>
    <row r="98" s="1" customFormat="1" spans="1:8">
      <c r="A98" s="24"/>
      <c r="B98" s="29" t="s">
        <v>65</v>
      </c>
      <c r="C98" s="29" t="s">
        <v>310</v>
      </c>
      <c r="D98" s="30">
        <v>19970327</v>
      </c>
      <c r="E98" s="30">
        <v>19971227</v>
      </c>
      <c r="F98" s="28">
        <v>50000</v>
      </c>
      <c r="G98" s="28">
        <v>153475.15</v>
      </c>
      <c r="H98" s="28">
        <f t="shared" si="1"/>
        <v>203475.15</v>
      </c>
    </row>
    <row r="99" s="1" customFormat="1" spans="1:8">
      <c r="A99" s="24"/>
      <c r="B99" s="29" t="s">
        <v>65</v>
      </c>
      <c r="C99" s="29" t="s">
        <v>311</v>
      </c>
      <c r="D99" s="30" t="s">
        <v>312</v>
      </c>
      <c r="E99" s="30" t="s">
        <v>112</v>
      </c>
      <c r="F99" s="28">
        <v>10000</v>
      </c>
      <c r="G99" s="28">
        <v>32378.27</v>
      </c>
      <c r="H99" s="28">
        <f t="shared" si="1"/>
        <v>42378.27</v>
      </c>
    </row>
    <row r="100" s="1" customFormat="1" spans="1:8">
      <c r="A100" s="24"/>
      <c r="B100" s="29" t="s">
        <v>65</v>
      </c>
      <c r="C100" s="29" t="s">
        <v>313</v>
      </c>
      <c r="D100" s="30">
        <v>19870513</v>
      </c>
      <c r="E100" s="30" t="s">
        <v>314</v>
      </c>
      <c r="F100" s="28">
        <v>2000</v>
      </c>
      <c r="G100" s="28">
        <v>9348.06</v>
      </c>
      <c r="H100" s="28">
        <f t="shared" si="1"/>
        <v>11348.06</v>
      </c>
    </row>
    <row r="101" s="1" customFormat="1" spans="1:8">
      <c r="A101" s="24"/>
      <c r="B101" s="29" t="s">
        <v>65</v>
      </c>
      <c r="C101" s="29" t="s">
        <v>315</v>
      </c>
      <c r="D101" s="30" t="s">
        <v>316</v>
      </c>
      <c r="E101" s="30" t="s">
        <v>317</v>
      </c>
      <c r="F101" s="28">
        <v>7370</v>
      </c>
      <c r="G101" s="28">
        <v>25892.52</v>
      </c>
      <c r="H101" s="28">
        <f t="shared" si="1"/>
        <v>33262.52</v>
      </c>
    </row>
    <row r="102" s="1" customFormat="1" spans="1:8">
      <c r="A102" s="24"/>
      <c r="B102" s="29" t="s">
        <v>65</v>
      </c>
      <c r="C102" s="29" t="s">
        <v>318</v>
      </c>
      <c r="D102" s="30">
        <v>19850314</v>
      </c>
      <c r="E102" s="30">
        <v>19851030</v>
      </c>
      <c r="F102" s="28">
        <v>400</v>
      </c>
      <c r="G102" s="28">
        <v>2017.42</v>
      </c>
      <c r="H102" s="28">
        <f t="shared" si="1"/>
        <v>2417.42</v>
      </c>
    </row>
    <row r="103" s="1" customFormat="1" spans="1:8">
      <c r="A103" s="24"/>
      <c r="B103" s="29" t="s">
        <v>65</v>
      </c>
      <c r="C103" s="29" t="s">
        <v>319</v>
      </c>
      <c r="D103" s="30" t="s">
        <v>320</v>
      </c>
      <c r="E103" s="30" t="s">
        <v>321</v>
      </c>
      <c r="F103" s="28">
        <v>2400</v>
      </c>
      <c r="G103" s="28">
        <v>12057.47</v>
      </c>
      <c r="H103" s="28">
        <f t="shared" si="1"/>
        <v>14457.47</v>
      </c>
    </row>
    <row r="104" s="1" customFormat="1" spans="1:8">
      <c r="A104" s="24"/>
      <c r="B104" s="29" t="s">
        <v>65</v>
      </c>
      <c r="C104" s="29" t="s">
        <v>322</v>
      </c>
      <c r="D104" s="30">
        <v>19871018</v>
      </c>
      <c r="E104" s="30">
        <v>19880210</v>
      </c>
      <c r="F104" s="28">
        <v>270</v>
      </c>
      <c r="G104" s="28">
        <v>1287.97</v>
      </c>
      <c r="H104" s="28">
        <f t="shared" si="1"/>
        <v>1557.97</v>
      </c>
    </row>
    <row r="105" s="1" customFormat="1" spans="1:8">
      <c r="A105" s="24"/>
      <c r="B105" s="29" t="s">
        <v>65</v>
      </c>
      <c r="C105" s="29" t="s">
        <v>323</v>
      </c>
      <c r="D105" s="30" t="s">
        <v>324</v>
      </c>
      <c r="E105" s="30" t="s">
        <v>325</v>
      </c>
      <c r="F105" s="28">
        <v>10000</v>
      </c>
      <c r="G105" s="28">
        <v>40506.83</v>
      </c>
      <c r="H105" s="28">
        <f t="shared" si="1"/>
        <v>50506.83</v>
      </c>
    </row>
    <row r="106" s="1" customFormat="1" spans="1:8">
      <c r="A106" s="24"/>
      <c r="B106" s="29" t="s">
        <v>65</v>
      </c>
      <c r="C106" s="29" t="s">
        <v>323</v>
      </c>
      <c r="D106" s="30" t="s">
        <v>290</v>
      </c>
      <c r="E106" s="30" t="s">
        <v>326</v>
      </c>
      <c r="F106" s="28">
        <v>9000</v>
      </c>
      <c r="G106" s="28">
        <v>27238.42</v>
      </c>
      <c r="H106" s="28">
        <f t="shared" si="1"/>
        <v>36238.42</v>
      </c>
    </row>
    <row r="107" s="1" customFormat="1" spans="1:8">
      <c r="A107" s="24"/>
      <c r="B107" s="29" t="s">
        <v>65</v>
      </c>
      <c r="C107" s="29" t="s">
        <v>327</v>
      </c>
      <c r="D107" s="30">
        <v>19950827</v>
      </c>
      <c r="E107" s="30" t="s">
        <v>328</v>
      </c>
      <c r="F107" s="28">
        <v>9500</v>
      </c>
      <c r="G107" s="28">
        <v>19863.94</v>
      </c>
      <c r="H107" s="28">
        <f t="shared" si="1"/>
        <v>29363.94</v>
      </c>
    </row>
    <row r="108" s="1" customFormat="1" spans="1:8">
      <c r="A108" s="24"/>
      <c r="B108" s="29" t="s">
        <v>65</v>
      </c>
      <c r="C108" s="29" t="s">
        <v>329</v>
      </c>
      <c r="D108" s="30" t="s">
        <v>330</v>
      </c>
      <c r="E108" s="30" t="s">
        <v>90</v>
      </c>
      <c r="F108" s="28">
        <v>19000</v>
      </c>
      <c r="G108" s="28">
        <v>60131.57</v>
      </c>
      <c r="H108" s="28">
        <f t="shared" si="1"/>
        <v>79131.57</v>
      </c>
    </row>
    <row r="109" s="1" customFormat="1" ht="19" customHeight="1" spans="1:8">
      <c r="A109" s="24"/>
      <c r="B109" s="31" t="s">
        <v>12</v>
      </c>
      <c r="C109" s="24"/>
      <c r="D109" s="24"/>
      <c r="E109" s="24"/>
      <c r="F109" s="32">
        <f t="shared" ref="F109:H109" si="2">SUM(F5:F108)</f>
        <v>832497</v>
      </c>
      <c r="G109" s="32">
        <f t="shared" si="2"/>
        <v>2682136.064</v>
      </c>
      <c r="H109" s="32">
        <f t="shared" si="2"/>
        <v>3514633.064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联社不良贷款自然人公告</vt:lpstr>
      <vt:lpstr>铸都不良贷款自然人公告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2022-02-21T02:24:44Z</dcterms:created>
  <dcterms:modified xsi:type="dcterms:W3CDTF">2022-02-21T02:25:58Z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