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联社不良贷款自然公告" sheetId="1" r:id="rId1"/>
    <sheet name="铸都不良贷款自然人公告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<sst xmlns="http://schemas.openxmlformats.org/spreadsheetml/2006/main" count="761" uniqueCount="385">
  <si>
    <t>2017年政府土地置换不良贷款（塘村镇）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</si>
  <si>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</si>
  <si>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</si>
  <si>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</si>
  <si>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</si>
  <si>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</si>
  <si>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</si>
  <si>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</si>
  <si>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</si>
  <si>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</si>
  <si>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本金</t>
  </si>
  <si>
    <t>利息</t>
  </si>
  <si>
    <t>合计</t>
  </si>
  <si>
    <t>塘村</t>
  </si>
  <si>
    <t>陈尖兵</t>
  </si>
  <si>
    <t>侯红俐</t>
  </si>
  <si>
    <t>侯志奎</t>
  </si>
  <si>
    <t>黄光桂</t>
  </si>
  <si>
    <t>黄建忠</t>
  </si>
  <si>
    <t>黄利英</t>
  </si>
  <si>
    <t>黄民亮</t>
  </si>
  <si>
    <t>黄明东</t>
  </si>
  <si>
    <t>黄乃龙</t>
  </si>
  <si>
    <t>黄未金</t>
  </si>
  <si>
    <t>黄湘琴</t>
  </si>
  <si>
    <t>黄艳辉</t>
  </si>
  <si>
    <t>黄余洋</t>
  </si>
  <si>
    <t>黄运丰</t>
  </si>
  <si>
    <t>雷艾兰</t>
  </si>
  <si>
    <t>雷华仔</t>
  </si>
  <si>
    <t>雷三仔</t>
  </si>
  <si>
    <t>雷艳兵</t>
  </si>
  <si>
    <t>雷引平</t>
  </si>
  <si>
    <t>雷影红</t>
  </si>
  <si>
    <t>雷渊建</t>
  </si>
  <si>
    <t>雷志辉</t>
  </si>
  <si>
    <t>李凤娟</t>
  </si>
  <si>
    <t>李海霞</t>
  </si>
  <si>
    <t>李红芳</t>
  </si>
  <si>
    <t>李红英</t>
  </si>
  <si>
    <t>李华玉</t>
  </si>
  <si>
    <t>李煌</t>
  </si>
  <si>
    <t>李继达</t>
  </si>
  <si>
    <t>李靖</t>
  </si>
  <si>
    <t>李兰英</t>
  </si>
  <si>
    <t>李玲</t>
  </si>
  <si>
    <t>李平</t>
  </si>
  <si>
    <t>李先雄</t>
  </si>
  <si>
    <t>李艳兵</t>
  </si>
  <si>
    <t>李志刚</t>
  </si>
  <si>
    <t>刘柏秀</t>
  </si>
  <si>
    <t>刘桂珍</t>
  </si>
  <si>
    <t>刘菊良</t>
  </si>
  <si>
    <t>刘娟</t>
  </si>
  <si>
    <t>刘顺先</t>
  </si>
  <si>
    <t>刘文利</t>
  </si>
  <si>
    <t>欧阳慧</t>
  </si>
  <si>
    <t>彭路生</t>
  </si>
  <si>
    <t>彭文东</t>
  </si>
  <si>
    <t>彭文军</t>
  </si>
  <si>
    <t>唐四林</t>
  </si>
  <si>
    <t>王二秀</t>
  </si>
  <si>
    <t>王贵元</t>
  </si>
  <si>
    <t>王华英</t>
  </si>
  <si>
    <t>王勇帅</t>
  </si>
  <si>
    <t>吴宝玉</t>
  </si>
  <si>
    <t>肖华明</t>
  </si>
  <si>
    <t>薛细良</t>
  </si>
  <si>
    <t>杨锋</t>
  </si>
  <si>
    <t>杨广明</t>
  </si>
  <si>
    <t>杨送金</t>
  </si>
  <si>
    <t>杨文二</t>
  </si>
  <si>
    <t>杨勇</t>
  </si>
  <si>
    <t>杨跃锋</t>
  </si>
  <si>
    <t>曾勇</t>
  </si>
  <si>
    <t>张定伦</t>
  </si>
  <si>
    <t>张宏刚</t>
  </si>
  <si>
    <t>周保妹</t>
  </si>
  <si>
    <t>周大飞</t>
  </si>
  <si>
    <t>周高汉</t>
  </si>
  <si>
    <t>周海兰</t>
  </si>
  <si>
    <t>周继强</t>
  </si>
  <si>
    <t>周继山</t>
  </si>
  <si>
    <t>周继廷</t>
  </si>
  <si>
    <t>周佳朋</t>
  </si>
  <si>
    <t>周建华</t>
  </si>
  <si>
    <t>周建平</t>
  </si>
  <si>
    <t>周江林</t>
  </si>
  <si>
    <t>周江平</t>
  </si>
  <si>
    <t>周立刚</t>
  </si>
  <si>
    <t>周满青</t>
  </si>
  <si>
    <t>周敏飞</t>
  </si>
  <si>
    <t>周敏朋</t>
  </si>
  <si>
    <t>周命广</t>
  </si>
  <si>
    <t>周命先</t>
  </si>
  <si>
    <t>周权</t>
  </si>
  <si>
    <t>周瑞玉</t>
  </si>
  <si>
    <t>周胜利</t>
  </si>
  <si>
    <t>周圣飞</t>
  </si>
  <si>
    <t>周圣伟</t>
  </si>
  <si>
    <t>周贤兵</t>
  </si>
  <si>
    <t>周贤冬</t>
  </si>
  <si>
    <t>周贤华</t>
  </si>
  <si>
    <t>周贤松</t>
  </si>
  <si>
    <t>周贤云</t>
  </si>
  <si>
    <t>周贤忠</t>
  </si>
  <si>
    <t>周湘苹</t>
  </si>
  <si>
    <t>周小飞</t>
  </si>
  <si>
    <t>周晓波</t>
  </si>
  <si>
    <t>周银嫦</t>
  </si>
  <si>
    <t>周云锋</t>
  </si>
  <si>
    <t>周运</t>
  </si>
  <si>
    <t>周振</t>
  </si>
  <si>
    <t>周智彪</t>
  </si>
  <si>
    <t>左太何</t>
  </si>
  <si>
    <t xml:space="preserve"> 嘉禾铸都集团购买郴州农行不良贷款（塘村镇）</t>
  </si>
  <si>
    <t xml:space="preserve">填报单位：清收办                                                                       </t>
  </si>
  <si>
    <t>数据日期：2021-12-31</t>
  </si>
  <si>
    <t xml:space="preserve"> 借款日期</t>
  </si>
  <si>
    <t>珠泉营业所</t>
  </si>
  <si>
    <t>杨日忠</t>
  </si>
  <si>
    <t>19950106</t>
  </si>
  <si>
    <t>罗琨</t>
  </si>
  <si>
    <t>19950301</t>
  </si>
  <si>
    <t>19951220</t>
  </si>
  <si>
    <t>周志强</t>
  </si>
  <si>
    <t>19950413</t>
  </si>
  <si>
    <t>19951125</t>
  </si>
  <si>
    <t>蒋菊英</t>
  </si>
  <si>
    <t>19950920</t>
  </si>
  <si>
    <t>石桥营业所</t>
  </si>
  <si>
    <t>詹铁生</t>
  </si>
  <si>
    <t>19960419</t>
  </si>
  <si>
    <t>19961130</t>
  </si>
  <si>
    <t>塘村营业所</t>
  </si>
  <si>
    <t>周志宏</t>
  </si>
  <si>
    <t>19981231</t>
  </si>
  <si>
    <t>19991231</t>
  </si>
  <si>
    <t>周继亭</t>
  </si>
  <si>
    <t>19961223</t>
  </si>
  <si>
    <t>19961107</t>
  </si>
  <si>
    <t>19971231</t>
  </si>
  <si>
    <t>19970529</t>
  </si>
  <si>
    <t>李义峰</t>
  </si>
  <si>
    <t>19971230</t>
  </si>
  <si>
    <t>刘建斌</t>
  </si>
  <si>
    <t>19961031</t>
  </si>
  <si>
    <t>19960216</t>
  </si>
  <si>
    <t>19961230</t>
  </si>
  <si>
    <t>周作忠</t>
  </si>
  <si>
    <t>19981028</t>
  </si>
  <si>
    <t>廖爱洁</t>
  </si>
  <si>
    <t>19950216</t>
  </si>
  <si>
    <t>19951230</t>
  </si>
  <si>
    <t>周桃生</t>
  </si>
  <si>
    <t>19951231</t>
  </si>
  <si>
    <t>19960620</t>
  </si>
  <si>
    <t>周辛利</t>
  </si>
  <si>
    <t>鄢普香</t>
  </si>
  <si>
    <t>19931111</t>
  </si>
  <si>
    <t>19931221</t>
  </si>
  <si>
    <t>廖知芳</t>
  </si>
  <si>
    <t>19950302</t>
  </si>
  <si>
    <t>周知胜</t>
  </si>
  <si>
    <t>19960426</t>
  </si>
  <si>
    <t>唐洋平</t>
  </si>
  <si>
    <t>19951119</t>
  </si>
  <si>
    <t>19951225</t>
  </si>
  <si>
    <t>19950116</t>
  </si>
  <si>
    <t>邝社英</t>
  </si>
  <si>
    <t>19930107</t>
  </si>
  <si>
    <t>19931220</t>
  </si>
  <si>
    <t>周作勇</t>
  </si>
  <si>
    <t>19950331</t>
  </si>
  <si>
    <t>19961105</t>
  </si>
  <si>
    <t>19961125</t>
  </si>
  <si>
    <t>黄梅清</t>
  </si>
  <si>
    <t>19961220</t>
  </si>
  <si>
    <t>刘礼彪</t>
  </si>
  <si>
    <t>19960621</t>
  </si>
  <si>
    <t>周四花</t>
  </si>
  <si>
    <t>19960717</t>
  </si>
  <si>
    <t>19970630</t>
  </si>
  <si>
    <t>尹家朋</t>
  </si>
  <si>
    <t>19950124</t>
  </si>
  <si>
    <t>19950725</t>
  </si>
  <si>
    <t>19960521</t>
  </si>
  <si>
    <t>19961221</t>
  </si>
  <si>
    <t>刘礼葵</t>
  </si>
  <si>
    <t>19960320</t>
  </si>
  <si>
    <t>19990101</t>
  </si>
  <si>
    <t>邓建军</t>
  </si>
  <si>
    <t>19950309</t>
  </si>
  <si>
    <t>李宗斌</t>
  </si>
  <si>
    <t>周圣康</t>
  </si>
  <si>
    <t>19960706</t>
  </si>
  <si>
    <t>周继新</t>
  </si>
  <si>
    <t>19971226</t>
  </si>
  <si>
    <t>李义飞</t>
  </si>
  <si>
    <t>周勇生</t>
  </si>
  <si>
    <t>19961004</t>
  </si>
  <si>
    <t>19961030</t>
  </si>
  <si>
    <t>何日红</t>
  </si>
  <si>
    <t>郝亚州</t>
  </si>
  <si>
    <t>19960228</t>
  </si>
  <si>
    <t>雷源善</t>
  </si>
  <si>
    <t>19960502</t>
  </si>
  <si>
    <t>彭先友</t>
  </si>
  <si>
    <t>19941006</t>
  </si>
  <si>
    <t>19950330</t>
  </si>
  <si>
    <t>邝国元</t>
  </si>
  <si>
    <t>19950303</t>
  </si>
  <si>
    <t>肖小平</t>
  </si>
  <si>
    <t>刘艳英</t>
  </si>
  <si>
    <t>19971022</t>
  </si>
  <si>
    <t>19981030</t>
  </si>
  <si>
    <t>刘社平</t>
  </si>
  <si>
    <t>19960405</t>
  </si>
  <si>
    <t>19971220</t>
  </si>
  <si>
    <t>李飞翠</t>
  </si>
  <si>
    <t>19941230</t>
  </si>
  <si>
    <t>周作育</t>
  </si>
  <si>
    <t>19951024</t>
  </si>
  <si>
    <t>19960630</t>
  </si>
  <si>
    <t>周雄忠</t>
  </si>
  <si>
    <t>刘平生</t>
  </si>
  <si>
    <t>唐淑良</t>
  </si>
  <si>
    <t>19960110</t>
  </si>
  <si>
    <t>彭光石</t>
  </si>
  <si>
    <t>19940301</t>
  </si>
  <si>
    <t>19940920</t>
  </si>
  <si>
    <t>周解春</t>
  </si>
  <si>
    <t>19940319</t>
  </si>
  <si>
    <t>19941220</t>
  </si>
  <si>
    <t>陈文</t>
  </si>
  <si>
    <t>19940405</t>
  </si>
  <si>
    <t>刘日玉</t>
  </si>
  <si>
    <t>19940424</t>
  </si>
  <si>
    <t>19940730</t>
  </si>
  <si>
    <t>刘剑峰</t>
  </si>
  <si>
    <t>19940619</t>
  </si>
  <si>
    <t>19940720</t>
  </si>
  <si>
    <t>王洪武</t>
  </si>
  <si>
    <t>19941019</t>
  </si>
  <si>
    <t>19950220</t>
  </si>
  <si>
    <t>唐辛良</t>
  </si>
  <si>
    <t>19951130</t>
  </si>
  <si>
    <t>杨小毛</t>
  </si>
  <si>
    <t>19950102</t>
  </si>
  <si>
    <t>杨翠斌</t>
  </si>
  <si>
    <t>周作仁</t>
  </si>
  <si>
    <t>19950418</t>
  </si>
  <si>
    <t>丁跃成</t>
  </si>
  <si>
    <t>19950611</t>
  </si>
  <si>
    <t>袁超   （何斌）</t>
  </si>
  <si>
    <t>19951009</t>
  </si>
  <si>
    <t>19951030</t>
  </si>
  <si>
    <t>刘从山</t>
  </si>
  <si>
    <t>19940111</t>
  </si>
  <si>
    <t>陈培琴</t>
  </si>
  <si>
    <t>19870828</t>
  </si>
  <si>
    <t>19871220</t>
  </si>
  <si>
    <t>张建峰</t>
  </si>
  <si>
    <t>19880906</t>
  </si>
  <si>
    <t>李建生</t>
  </si>
  <si>
    <t>19960916</t>
  </si>
  <si>
    <t>19960928</t>
  </si>
  <si>
    <t>张建生</t>
  </si>
  <si>
    <t>19871210</t>
  </si>
  <si>
    <t>邓发明</t>
  </si>
  <si>
    <t>19880808</t>
  </si>
  <si>
    <t>19881225</t>
  </si>
  <si>
    <t>王小满</t>
  </si>
  <si>
    <t>19840220</t>
  </si>
  <si>
    <t>19841030</t>
  </si>
  <si>
    <t>19880402</t>
  </si>
  <si>
    <t>19881220</t>
  </si>
  <si>
    <t>蒋运生</t>
  </si>
  <si>
    <t>19880618</t>
  </si>
  <si>
    <t>黄依吉</t>
  </si>
  <si>
    <t>19880902</t>
  </si>
  <si>
    <t>周井生</t>
  </si>
  <si>
    <t>19900115</t>
  </si>
  <si>
    <t>19901220</t>
  </si>
  <si>
    <t>李建军</t>
  </si>
  <si>
    <t>19860923</t>
  </si>
  <si>
    <t>张朝书</t>
  </si>
  <si>
    <t>19860201</t>
  </si>
  <si>
    <t>19860825</t>
  </si>
  <si>
    <t>曾仁生</t>
  </si>
  <si>
    <t>19950307</t>
  </si>
  <si>
    <t>张才六</t>
  </si>
  <si>
    <t>唐日忠</t>
  </si>
  <si>
    <t>19950921</t>
  </si>
  <si>
    <t>尹菊</t>
  </si>
  <si>
    <t>19960522</t>
  </si>
  <si>
    <t>周能干</t>
  </si>
  <si>
    <t>19940525</t>
  </si>
  <si>
    <t>胡雅珍</t>
  </si>
  <si>
    <t>19930906</t>
  </si>
  <si>
    <t>19930928</t>
  </si>
  <si>
    <t>刘普顺</t>
  </si>
  <si>
    <t>19890302</t>
  </si>
  <si>
    <t>19890502</t>
  </si>
  <si>
    <t>杨友长</t>
  </si>
  <si>
    <t>刘从新</t>
  </si>
  <si>
    <t>19850528</t>
  </si>
  <si>
    <t>19851230</t>
  </si>
  <si>
    <t>周继光</t>
  </si>
  <si>
    <t>19841107</t>
  </si>
  <si>
    <t>19851231</t>
  </si>
  <si>
    <t>周继勇</t>
  </si>
  <si>
    <t>19860320</t>
  </si>
  <si>
    <t>19870830</t>
  </si>
  <si>
    <t>肖忠华</t>
  </si>
  <si>
    <t>刘景禹</t>
  </si>
  <si>
    <t>19960124</t>
  </si>
  <si>
    <t>周继能</t>
  </si>
  <si>
    <t>19960720</t>
  </si>
  <si>
    <t>19970620</t>
  </si>
  <si>
    <t>19941231</t>
  </si>
  <si>
    <t>周建湘</t>
  </si>
  <si>
    <t>彭洪平</t>
  </si>
  <si>
    <t>尹振乐</t>
  </si>
  <si>
    <t>周作军</t>
  </si>
  <si>
    <t>王胜国</t>
  </si>
  <si>
    <t>19960128</t>
  </si>
  <si>
    <t>王利国</t>
  </si>
  <si>
    <t>19970322</t>
  </si>
  <si>
    <t>周志旺</t>
  </si>
  <si>
    <t>周志文</t>
  </si>
  <si>
    <t>罗光生</t>
  </si>
  <si>
    <t>李绍辉</t>
  </si>
  <si>
    <t>19940221</t>
  </si>
  <si>
    <t>刘文明</t>
  </si>
  <si>
    <t>19950420</t>
  </si>
  <si>
    <t>李光生</t>
  </si>
  <si>
    <t>19950414</t>
  </si>
  <si>
    <t>吴柏义</t>
  </si>
  <si>
    <t>周石保  周贤忠</t>
  </si>
  <si>
    <t>19850414</t>
  </si>
  <si>
    <t>19860730</t>
  </si>
  <si>
    <t>黄胜</t>
  </si>
  <si>
    <t>19890510</t>
  </si>
  <si>
    <t>19900120</t>
  </si>
  <si>
    <t>郭桐凤</t>
  </si>
  <si>
    <t>郑云平</t>
  </si>
  <si>
    <t>19950226</t>
  </si>
  <si>
    <t>周贤球</t>
  </si>
  <si>
    <t>19960317</t>
  </si>
  <si>
    <t>黄鸣毓</t>
  </si>
  <si>
    <t>19950228</t>
  </si>
  <si>
    <t>刘先虎</t>
  </si>
  <si>
    <t>19961127</t>
  </si>
  <si>
    <t>19960131</t>
  </si>
  <si>
    <t>19960315</t>
  </si>
  <si>
    <t>周作英</t>
  </si>
  <si>
    <t>19971229</t>
  </si>
  <si>
    <t>19980621</t>
  </si>
  <si>
    <t>周九斤</t>
  </si>
  <si>
    <t>段飞信</t>
  </si>
  <si>
    <t>周作瑞</t>
  </si>
  <si>
    <t>李忠吉</t>
  </si>
  <si>
    <t>19951120</t>
  </si>
  <si>
    <t>刘建雄</t>
  </si>
  <si>
    <t>周圣发</t>
  </si>
  <si>
    <t>19871101</t>
  </si>
  <si>
    <t>19871110</t>
  </si>
  <si>
    <t>19870703</t>
  </si>
  <si>
    <t>19871103</t>
  </si>
  <si>
    <t>王运才  (黄依吉)</t>
  </si>
  <si>
    <t>19850204</t>
  </si>
  <si>
    <t>19851031</t>
  </si>
  <si>
    <t>潘志高  (雷志华)</t>
  </si>
  <si>
    <t>19880901</t>
  </si>
  <si>
    <t>19880929</t>
  </si>
  <si>
    <t>张才连</t>
  </si>
  <si>
    <t>19880925</t>
  </si>
  <si>
    <t>周作湘  周作钦</t>
  </si>
  <si>
    <t>李德耀</t>
  </si>
  <si>
    <t>刘盛开</t>
  </si>
  <si>
    <t>19950411</t>
  </si>
  <si>
    <t>彭水石</t>
  </si>
  <si>
    <t>19940409</t>
  </si>
  <si>
    <t>黄井平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</si>
</sst>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yyyy/mm/dd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2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43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43" fontId="3" fillId="0" borderId="11" xfId="0" applyNumberFormat="1" applyFont="1" applyFill="1" applyBorder="1" applyAlignment="1">
      <alignment horizontal="center" vertical="center" wrapText="1"/>
    </xf>
    <xf numFmtId="43" fontId="3" fillId="0" borderId="12" xfId="0" applyNumberFormat="1" applyFont="1" applyFill="1" applyBorder="1" applyAlignment="1">
      <alignment horizontal="center" vertical="center" wrapText="1"/>
    </xf>
    <xf numFmtId="43" fontId="3" fillId="0" borderId="1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" fillId="0" borderId="6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49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NumberFormat="1" applyFont="1" applyFill="1" applyBorder="1" applyAlignment="1" applyProtection="1">
      <alignment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5" xfId="49" applyNumberFormat="1" applyFont="1" applyFill="1" applyBorder="1" applyAlignment="1" applyProtection="1">
      <alignment horizontal="center" vertical="center" wrapText="1"/>
    </xf>
    <xf numFmtId="176" fontId="1" fillId="0" borderId="15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49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5" xfId="49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8" xfId="49" applyFont="1" applyFill="1" applyBorder="1" applyAlignment="1">
      <alignment horizontal="center" vertical="center" wrapText="1"/>
    </xf>
    <xf numFmtId="176" fontId="1" fillId="0" borderId="18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178" fontId="6" fillId="0" borderId="1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opLeftCell="A69" workbookViewId="0">
      <selection activeCell="C39" sqref="C39"/>
    </sheetView>
  </sheetViews>
  <sheetFormatPr defaultColWidth="9" defaultRowHeight="14.25" outlineLevelCol="7"/>
  <cols>
    <col min="1" max="1" width="5.5" style="1" customWidth="1"/>
    <col min="2" max="2" width="11.125" style="1" customWidth="1"/>
    <col min="3" max="3" width="13.375" style="1" customWidth="1"/>
    <col min="4" max="4" width="12.875" style="2" customWidth="1"/>
    <col min="5" max="5" width="12.25" style="2" customWidth="1"/>
    <col min="6" max="6" width="16.375" style="1" customWidth="1"/>
    <col min="7" max="7" width="16" style="1" customWidth="1"/>
    <col min="8" max="8" width="16.625" style="1" customWidth="1"/>
    <col min="9" max="16384" width="9" style="1"/>
  </cols>
  <sheetData>
    <row r="1" s="1" customFormat="1" ht="22.5" spans="1:8">
      <c r="A1" s="51" t="s">
        <v>0</v>
      </c>
      <c r="B1" s="51"/>
      <c r="C1" s="51"/>
      <c r="D1" s="51"/>
      <c r="E1" s="51"/>
      <c r="F1" s="51"/>
      <c r="G1" s="51"/>
      <c r="H1" s="51"/>
    </row>
    <row r="2" s="1" customFormat="1" ht="15" spans="1:8">
      <c r="A2" s="52" t="s">
        <v>1</v>
      </c>
      <c r="B2" s="52"/>
      <c r="C2" s="52"/>
      <c r="D2" s="53"/>
      <c r="E2" s="53" t="s">
        <v>2</v>
      </c>
      <c r="F2" s="52"/>
      <c r="G2" s="52"/>
      <c r="H2" s="2" t="s">
        <v>3</v>
      </c>
    </row>
    <row r="3" s="1" customFormat="1" spans="1:8">
      <c r="A3" s="54" t="s">
        <v>4</v>
      </c>
      <c r="B3" s="54" t="s">
        <v>5</v>
      </c>
      <c r="C3" s="54" t="s">
        <v>6</v>
      </c>
      <c r="D3" s="55" t="s">
        <v>7</v>
      </c>
      <c r="E3" s="55" t="s">
        <v>8</v>
      </c>
      <c r="F3" s="56" t="s">
        <v>9</v>
      </c>
      <c r="G3" s="57"/>
      <c r="H3" s="58"/>
    </row>
    <row r="4" s="1" customFormat="1" ht="15" spans="1:8">
      <c r="A4" s="59"/>
      <c r="B4" s="59"/>
      <c r="C4" s="59"/>
      <c r="D4" s="60"/>
      <c r="E4" s="60"/>
      <c r="F4" s="20" t="s">
        <v>10</v>
      </c>
      <c r="G4" s="21" t="s">
        <v>11</v>
      </c>
      <c r="H4" s="22" t="s">
        <v>12</v>
      </c>
    </row>
    <row r="5" s="1" customFormat="1" spans="1:8">
      <c r="A5" s="23">
        <v>1</v>
      </c>
      <c r="B5" s="61" t="s">
        <v>13</v>
      </c>
      <c r="C5" s="61" t="s">
        <v>14</v>
      </c>
      <c r="D5" s="62">
        <v>41429</v>
      </c>
      <c r="E5" s="62">
        <v>42525</v>
      </c>
      <c r="F5" s="27">
        <v>30000</v>
      </c>
      <c r="G5" s="27">
        <v>13176.84</v>
      </c>
      <c r="H5" s="28">
        <f t="shared" ref="H5:H68" si="0">F5+G5</f>
        <v>43176.84</v>
      </c>
    </row>
    <row r="6" s="1" customFormat="1" spans="1:8">
      <c r="A6" s="29">
        <v>2</v>
      </c>
      <c r="B6" s="63" t="s">
        <v>13</v>
      </c>
      <c r="C6" s="63" t="s">
        <v>15</v>
      </c>
      <c r="D6" s="64">
        <v>41744</v>
      </c>
      <c r="E6" s="64">
        <v>42840</v>
      </c>
      <c r="F6" s="33">
        <v>29999.98</v>
      </c>
      <c r="G6" s="33">
        <v>20088.592696</v>
      </c>
      <c r="H6" s="34">
        <f t="shared" si="0"/>
        <v>50088.572696</v>
      </c>
    </row>
    <row r="7" s="1" customFormat="1" spans="1:8">
      <c r="A7" s="29">
        <v>3</v>
      </c>
      <c r="B7" s="63" t="s">
        <v>13</v>
      </c>
      <c r="C7" s="63" t="s">
        <v>16</v>
      </c>
      <c r="D7" s="64">
        <v>41733</v>
      </c>
      <c r="E7" s="64">
        <v>42829</v>
      </c>
      <c r="F7" s="33">
        <v>30000</v>
      </c>
      <c r="G7" s="33">
        <v>20190.9</v>
      </c>
      <c r="H7" s="34">
        <f t="shared" si="0"/>
        <v>50190.9</v>
      </c>
    </row>
    <row r="8" s="1" customFormat="1" spans="1:8">
      <c r="A8" s="29">
        <v>4</v>
      </c>
      <c r="B8" s="63" t="s">
        <v>13</v>
      </c>
      <c r="C8" s="63" t="s">
        <v>17</v>
      </c>
      <c r="D8" s="64">
        <v>41021</v>
      </c>
      <c r="E8" s="64">
        <v>42482</v>
      </c>
      <c r="F8" s="33">
        <v>29999.97</v>
      </c>
      <c r="G8" s="33">
        <v>16545.289044</v>
      </c>
      <c r="H8" s="34">
        <f t="shared" si="0"/>
        <v>46545.259044</v>
      </c>
    </row>
    <row r="9" s="1" customFormat="1" spans="1:8">
      <c r="A9" s="29">
        <v>5</v>
      </c>
      <c r="B9" s="63" t="s">
        <v>13</v>
      </c>
      <c r="C9" s="63" t="s">
        <v>18</v>
      </c>
      <c r="D9" s="64">
        <v>41252</v>
      </c>
      <c r="E9" s="64">
        <v>42347</v>
      </c>
      <c r="F9" s="33">
        <v>88000</v>
      </c>
      <c r="G9" s="33">
        <v>67056.4</v>
      </c>
      <c r="H9" s="34">
        <f t="shared" si="0"/>
        <v>155056.4</v>
      </c>
    </row>
    <row r="10" s="1" customFormat="1" spans="1:8">
      <c r="A10" s="29">
        <v>6</v>
      </c>
      <c r="B10" s="63" t="s">
        <v>13</v>
      </c>
      <c r="C10" s="63" t="s">
        <v>19</v>
      </c>
      <c r="D10" s="64">
        <v>41045</v>
      </c>
      <c r="E10" s="64">
        <v>42140</v>
      </c>
      <c r="F10" s="33">
        <v>28649.96</v>
      </c>
      <c r="G10" s="33">
        <v>18759.165392</v>
      </c>
      <c r="H10" s="34">
        <f t="shared" si="0"/>
        <v>47409.125392</v>
      </c>
    </row>
    <row r="11" s="1" customFormat="1" spans="1:8">
      <c r="A11" s="29">
        <v>7</v>
      </c>
      <c r="B11" s="63" t="s">
        <v>13</v>
      </c>
      <c r="C11" s="63" t="s">
        <v>20</v>
      </c>
      <c r="D11" s="64">
        <v>41394</v>
      </c>
      <c r="E11" s="64">
        <v>42490</v>
      </c>
      <c r="F11" s="33">
        <v>49999.99</v>
      </c>
      <c r="G11" s="33">
        <v>30182.596348</v>
      </c>
      <c r="H11" s="34">
        <f t="shared" si="0"/>
        <v>80182.586348</v>
      </c>
    </row>
    <row r="12" s="1" customFormat="1" spans="1:8">
      <c r="A12" s="29">
        <v>8</v>
      </c>
      <c r="B12" s="63" t="s">
        <v>13</v>
      </c>
      <c r="C12" s="63" t="s">
        <v>21</v>
      </c>
      <c r="D12" s="64">
        <v>41021</v>
      </c>
      <c r="E12" s="64">
        <v>42482</v>
      </c>
      <c r="F12" s="33">
        <v>29999.96</v>
      </c>
      <c r="G12" s="33">
        <v>16535.985392</v>
      </c>
      <c r="H12" s="34">
        <f t="shared" si="0"/>
        <v>46535.945392</v>
      </c>
    </row>
    <row r="13" s="1" customFormat="1" spans="1:8">
      <c r="A13" s="29">
        <v>9</v>
      </c>
      <c r="B13" s="63" t="s">
        <v>13</v>
      </c>
      <c r="C13" s="63" t="s">
        <v>22</v>
      </c>
      <c r="D13" s="64">
        <v>41122</v>
      </c>
      <c r="E13" s="64">
        <v>42217</v>
      </c>
      <c r="F13" s="33">
        <v>0</v>
      </c>
      <c r="G13" s="33">
        <v>11045.04</v>
      </c>
      <c r="H13" s="34">
        <f t="shared" si="0"/>
        <v>11045.04</v>
      </c>
    </row>
    <row r="14" s="1" customFormat="1" spans="1:8">
      <c r="A14" s="29">
        <v>10</v>
      </c>
      <c r="B14" s="63" t="s">
        <v>13</v>
      </c>
      <c r="C14" s="63" t="s">
        <v>23</v>
      </c>
      <c r="D14" s="64">
        <v>41743</v>
      </c>
      <c r="E14" s="64">
        <v>42839</v>
      </c>
      <c r="F14" s="33">
        <v>29999.98</v>
      </c>
      <c r="G14" s="33">
        <v>18795.892696</v>
      </c>
      <c r="H14" s="34">
        <f t="shared" si="0"/>
        <v>48795.872696</v>
      </c>
    </row>
    <row r="15" s="1" customFormat="1" spans="1:8">
      <c r="A15" s="29">
        <v>11</v>
      </c>
      <c r="B15" s="63" t="s">
        <v>13</v>
      </c>
      <c r="C15" s="63" t="s">
        <v>24</v>
      </c>
      <c r="D15" s="64">
        <v>40900</v>
      </c>
      <c r="E15" s="64">
        <v>41996</v>
      </c>
      <c r="F15" s="33">
        <v>59999.96</v>
      </c>
      <c r="G15" s="33">
        <v>40999.185392</v>
      </c>
      <c r="H15" s="34">
        <f t="shared" si="0"/>
        <v>100999.145392</v>
      </c>
    </row>
    <row r="16" s="1" customFormat="1" spans="1:8">
      <c r="A16" s="29">
        <v>12</v>
      </c>
      <c r="B16" s="63" t="s">
        <v>13</v>
      </c>
      <c r="C16" s="63" t="s">
        <v>25</v>
      </c>
      <c r="D16" s="64">
        <v>41263</v>
      </c>
      <c r="E16" s="64">
        <v>42358</v>
      </c>
      <c r="F16" s="33">
        <v>79999.98</v>
      </c>
      <c r="G16" s="33">
        <v>65195.692696</v>
      </c>
      <c r="H16" s="34">
        <f t="shared" si="0"/>
        <v>145195.672696</v>
      </c>
    </row>
    <row r="17" s="1" customFormat="1" spans="1:8">
      <c r="A17" s="29">
        <v>13</v>
      </c>
      <c r="B17" s="63" t="s">
        <v>13</v>
      </c>
      <c r="C17" s="63" t="s">
        <v>26</v>
      </c>
      <c r="D17" s="64">
        <v>41122</v>
      </c>
      <c r="E17" s="64">
        <v>42217</v>
      </c>
      <c r="F17" s="33">
        <v>0</v>
      </c>
      <c r="G17" s="33">
        <v>11045.04</v>
      </c>
      <c r="H17" s="34">
        <f t="shared" si="0"/>
        <v>11045.04</v>
      </c>
    </row>
    <row r="18" s="1" customFormat="1" spans="1:8">
      <c r="A18" s="29">
        <v>14</v>
      </c>
      <c r="B18" s="63" t="s">
        <v>13</v>
      </c>
      <c r="C18" s="63" t="s">
        <v>27</v>
      </c>
      <c r="D18" s="64">
        <v>41389</v>
      </c>
      <c r="E18" s="64">
        <v>42485</v>
      </c>
      <c r="F18" s="33">
        <v>24999.96</v>
      </c>
      <c r="G18" s="33">
        <v>19798.945392</v>
      </c>
      <c r="H18" s="34">
        <f t="shared" si="0"/>
        <v>44798.905392</v>
      </c>
    </row>
    <row r="19" s="1" customFormat="1" spans="1:8">
      <c r="A19" s="29">
        <v>15</v>
      </c>
      <c r="B19" s="63" t="s">
        <v>13</v>
      </c>
      <c r="C19" s="63" t="s">
        <v>28</v>
      </c>
      <c r="D19" s="64">
        <v>41455</v>
      </c>
      <c r="E19" s="64">
        <v>42551</v>
      </c>
      <c r="F19" s="33">
        <v>50000</v>
      </c>
      <c r="G19" s="33">
        <v>38503</v>
      </c>
      <c r="H19" s="34">
        <f t="shared" si="0"/>
        <v>88503</v>
      </c>
    </row>
    <row r="20" s="1" customFormat="1" spans="1:8">
      <c r="A20" s="29">
        <v>16</v>
      </c>
      <c r="B20" s="63" t="s">
        <v>13</v>
      </c>
      <c r="C20" s="63" t="s">
        <v>29</v>
      </c>
      <c r="D20" s="64">
        <v>40876</v>
      </c>
      <c r="E20" s="64">
        <v>41972</v>
      </c>
      <c r="F20" s="33">
        <v>30000</v>
      </c>
      <c r="G20" s="33">
        <v>15692.16</v>
      </c>
      <c r="H20" s="34">
        <f t="shared" si="0"/>
        <v>45692.16</v>
      </c>
    </row>
    <row r="21" s="1" customFormat="1" spans="1:8">
      <c r="A21" s="29">
        <v>17</v>
      </c>
      <c r="B21" s="63" t="s">
        <v>13</v>
      </c>
      <c r="C21" s="63" t="s">
        <v>30</v>
      </c>
      <c r="D21" s="64">
        <v>41247</v>
      </c>
      <c r="E21" s="64">
        <v>42342</v>
      </c>
      <c r="F21" s="33">
        <v>29999.92</v>
      </c>
      <c r="G21" s="33">
        <v>21779.310784</v>
      </c>
      <c r="H21" s="34">
        <f t="shared" si="0"/>
        <v>51779.230784</v>
      </c>
    </row>
    <row r="22" s="1" customFormat="1" spans="1:8">
      <c r="A22" s="29">
        <v>18</v>
      </c>
      <c r="B22" s="63" t="s">
        <v>13</v>
      </c>
      <c r="C22" s="63" t="s">
        <v>31</v>
      </c>
      <c r="D22" s="64">
        <v>41157</v>
      </c>
      <c r="E22" s="64">
        <v>42251</v>
      </c>
      <c r="F22" s="33">
        <v>29999.96</v>
      </c>
      <c r="G22" s="33">
        <v>25343.565392</v>
      </c>
      <c r="H22" s="34">
        <f t="shared" si="0"/>
        <v>55343.525392</v>
      </c>
    </row>
    <row r="23" s="1" customFormat="1" spans="1:8">
      <c r="A23" s="29">
        <v>19</v>
      </c>
      <c r="B23" s="63" t="s">
        <v>13</v>
      </c>
      <c r="C23" s="63" t="s">
        <v>32</v>
      </c>
      <c r="D23" s="64">
        <v>41408</v>
      </c>
      <c r="E23" s="64">
        <v>42504</v>
      </c>
      <c r="F23" s="33">
        <v>20000</v>
      </c>
      <c r="G23" s="33">
        <v>17063.42</v>
      </c>
      <c r="H23" s="34">
        <f t="shared" si="0"/>
        <v>37063.42</v>
      </c>
    </row>
    <row r="24" s="1" customFormat="1" spans="1:8">
      <c r="A24" s="29">
        <v>20</v>
      </c>
      <c r="B24" s="63" t="s">
        <v>13</v>
      </c>
      <c r="C24" s="63" t="s">
        <v>33</v>
      </c>
      <c r="D24" s="64">
        <v>41408</v>
      </c>
      <c r="E24" s="64">
        <v>42504</v>
      </c>
      <c r="F24" s="33">
        <v>24999.98</v>
      </c>
      <c r="G24" s="33">
        <v>18889.412696</v>
      </c>
      <c r="H24" s="34">
        <f t="shared" si="0"/>
        <v>43889.392696</v>
      </c>
    </row>
    <row r="25" s="1" customFormat="1" spans="1:8">
      <c r="A25" s="29">
        <v>21</v>
      </c>
      <c r="B25" s="63" t="s">
        <v>13</v>
      </c>
      <c r="C25" s="63" t="s">
        <v>34</v>
      </c>
      <c r="D25" s="64">
        <v>41033</v>
      </c>
      <c r="E25" s="64">
        <v>42494</v>
      </c>
      <c r="F25" s="33">
        <v>52999.98</v>
      </c>
      <c r="G25" s="33">
        <v>35747.392696</v>
      </c>
      <c r="H25" s="34">
        <f t="shared" si="0"/>
        <v>88747.372696</v>
      </c>
    </row>
    <row r="26" s="1" customFormat="1" spans="1:8">
      <c r="A26" s="29">
        <v>22</v>
      </c>
      <c r="B26" s="63" t="s">
        <v>13</v>
      </c>
      <c r="C26" s="63" t="s">
        <v>35</v>
      </c>
      <c r="D26" s="64">
        <v>41768</v>
      </c>
      <c r="E26" s="64">
        <v>42864</v>
      </c>
      <c r="F26" s="33">
        <v>29273.35</v>
      </c>
      <c r="G26" s="33">
        <v>11936.82742</v>
      </c>
      <c r="H26" s="34">
        <f t="shared" si="0"/>
        <v>41210.17742</v>
      </c>
    </row>
    <row r="27" s="1" customFormat="1" spans="1:8">
      <c r="A27" s="29">
        <v>23</v>
      </c>
      <c r="B27" s="63" t="s">
        <v>13</v>
      </c>
      <c r="C27" s="63" t="s">
        <v>36</v>
      </c>
      <c r="D27" s="64">
        <v>41178</v>
      </c>
      <c r="E27" s="64">
        <v>42273</v>
      </c>
      <c r="F27" s="33">
        <v>27999.96</v>
      </c>
      <c r="G27" s="33">
        <v>24561.085392</v>
      </c>
      <c r="H27" s="34">
        <f t="shared" si="0"/>
        <v>52561.045392</v>
      </c>
    </row>
    <row r="28" s="1" customFormat="1" spans="1:8">
      <c r="A28" s="29">
        <v>24</v>
      </c>
      <c r="B28" s="63" t="s">
        <v>13</v>
      </c>
      <c r="C28" s="63" t="s">
        <v>37</v>
      </c>
      <c r="D28" s="64">
        <v>41489</v>
      </c>
      <c r="E28" s="64">
        <v>42585</v>
      </c>
      <c r="F28" s="33">
        <v>4999.99</v>
      </c>
      <c r="G28" s="33">
        <v>3787.056348</v>
      </c>
      <c r="H28" s="34">
        <f t="shared" si="0"/>
        <v>8787.046348</v>
      </c>
    </row>
    <row r="29" s="1" customFormat="1" spans="1:8">
      <c r="A29" s="29">
        <v>25</v>
      </c>
      <c r="B29" s="63" t="s">
        <v>13</v>
      </c>
      <c r="C29" s="63" t="s">
        <v>38</v>
      </c>
      <c r="D29" s="64">
        <v>41453</v>
      </c>
      <c r="E29" s="64">
        <v>42548</v>
      </c>
      <c r="F29" s="33">
        <v>35000</v>
      </c>
      <c r="G29" s="33">
        <v>30259.8</v>
      </c>
      <c r="H29" s="34">
        <f t="shared" si="0"/>
        <v>65259.8</v>
      </c>
    </row>
    <row r="30" s="1" customFormat="1" spans="1:8">
      <c r="A30" s="29">
        <v>26</v>
      </c>
      <c r="B30" s="63" t="s">
        <v>13</v>
      </c>
      <c r="C30" s="63" t="s">
        <v>39</v>
      </c>
      <c r="D30" s="64">
        <v>41271</v>
      </c>
      <c r="E30" s="64">
        <v>42366</v>
      </c>
      <c r="F30" s="33">
        <v>180000</v>
      </c>
      <c r="G30" s="33">
        <v>130408.2</v>
      </c>
      <c r="H30" s="34">
        <f t="shared" si="0"/>
        <v>310408.2</v>
      </c>
    </row>
    <row r="31" s="1" customFormat="1" spans="1:8">
      <c r="A31" s="29">
        <v>27</v>
      </c>
      <c r="B31" s="63" t="s">
        <v>13</v>
      </c>
      <c r="C31" s="63" t="s">
        <v>40</v>
      </c>
      <c r="D31" s="64">
        <v>41256</v>
      </c>
      <c r="E31" s="64">
        <v>42351</v>
      </c>
      <c r="F31" s="33">
        <v>50000</v>
      </c>
      <c r="G31" s="33">
        <v>40394</v>
      </c>
      <c r="H31" s="34">
        <f t="shared" si="0"/>
        <v>90394</v>
      </c>
    </row>
    <row r="32" s="1" customFormat="1" spans="1:8">
      <c r="A32" s="29">
        <v>28</v>
      </c>
      <c r="B32" s="63" t="s">
        <v>13</v>
      </c>
      <c r="C32" s="63" t="s">
        <v>41</v>
      </c>
      <c r="D32" s="64">
        <v>41744</v>
      </c>
      <c r="E32" s="64">
        <v>42840</v>
      </c>
      <c r="F32" s="33">
        <v>30000</v>
      </c>
      <c r="G32" s="33">
        <v>20088.6</v>
      </c>
      <c r="H32" s="34">
        <f t="shared" si="0"/>
        <v>50088.6</v>
      </c>
    </row>
    <row r="33" s="1" customFormat="1" spans="1:8">
      <c r="A33" s="29">
        <v>29</v>
      </c>
      <c r="B33" s="63" t="s">
        <v>13</v>
      </c>
      <c r="C33" s="63" t="s">
        <v>42</v>
      </c>
      <c r="D33" s="64">
        <v>41178</v>
      </c>
      <c r="E33" s="64">
        <v>42273</v>
      </c>
      <c r="F33" s="33">
        <v>29000</v>
      </c>
      <c r="G33" s="33">
        <v>24926.3</v>
      </c>
      <c r="H33" s="34">
        <f t="shared" si="0"/>
        <v>53926.3</v>
      </c>
    </row>
    <row r="34" s="1" customFormat="1" spans="1:8">
      <c r="A34" s="29">
        <v>30</v>
      </c>
      <c r="B34" s="63" t="s">
        <v>13</v>
      </c>
      <c r="C34" s="63" t="s">
        <v>43</v>
      </c>
      <c r="D34" s="64">
        <v>41266</v>
      </c>
      <c r="E34" s="64">
        <v>42361</v>
      </c>
      <c r="F34" s="33">
        <v>74999.93</v>
      </c>
      <c r="G34" s="33">
        <v>63032.224436</v>
      </c>
      <c r="H34" s="34">
        <f t="shared" si="0"/>
        <v>138032.154436</v>
      </c>
    </row>
    <row r="35" s="1" customFormat="1" spans="1:8">
      <c r="A35" s="29">
        <v>31</v>
      </c>
      <c r="B35" s="63" t="s">
        <v>13</v>
      </c>
      <c r="C35" s="63" t="s">
        <v>44</v>
      </c>
      <c r="D35" s="64">
        <v>41051</v>
      </c>
      <c r="E35" s="64">
        <v>42146</v>
      </c>
      <c r="F35" s="33">
        <v>89999.99</v>
      </c>
      <c r="G35" s="33">
        <v>88807.496348</v>
      </c>
      <c r="H35" s="34">
        <f t="shared" si="0"/>
        <v>178807.486348</v>
      </c>
    </row>
    <row r="36" s="1" customFormat="1" spans="1:8">
      <c r="A36" s="29">
        <v>32</v>
      </c>
      <c r="B36" s="63" t="s">
        <v>13</v>
      </c>
      <c r="C36" s="63" t="s">
        <v>45</v>
      </c>
      <c r="D36" s="64">
        <v>41375</v>
      </c>
      <c r="E36" s="64">
        <v>42471</v>
      </c>
      <c r="F36" s="33">
        <v>29999.99</v>
      </c>
      <c r="G36" s="33">
        <v>21539.396348</v>
      </c>
      <c r="H36" s="34">
        <f t="shared" si="0"/>
        <v>51539.386348</v>
      </c>
    </row>
    <row r="37" s="1" customFormat="1" spans="1:8">
      <c r="A37" s="29">
        <v>33</v>
      </c>
      <c r="B37" s="63" t="s">
        <v>13</v>
      </c>
      <c r="C37" s="63" t="s">
        <v>46</v>
      </c>
      <c r="D37" s="64">
        <v>41257</v>
      </c>
      <c r="E37" s="64">
        <v>42352</v>
      </c>
      <c r="F37" s="33">
        <v>90000</v>
      </c>
      <c r="G37" s="33">
        <v>61350.8</v>
      </c>
      <c r="H37" s="34">
        <f t="shared" si="0"/>
        <v>151350.8</v>
      </c>
    </row>
    <row r="38" s="1" customFormat="1" spans="1:8">
      <c r="A38" s="29">
        <v>34</v>
      </c>
      <c r="B38" s="63" t="s">
        <v>13</v>
      </c>
      <c r="C38" s="63" t="s">
        <v>47</v>
      </c>
      <c r="D38" s="64">
        <v>41023</v>
      </c>
      <c r="E38" s="64">
        <v>42118</v>
      </c>
      <c r="F38" s="33">
        <v>39999.98</v>
      </c>
      <c r="G38" s="33">
        <v>58160.732696</v>
      </c>
      <c r="H38" s="34">
        <f t="shared" si="0"/>
        <v>98160.712696</v>
      </c>
    </row>
    <row r="39" s="1" customFormat="1" spans="1:8">
      <c r="A39" s="29">
        <v>35</v>
      </c>
      <c r="B39" s="63" t="s">
        <v>13</v>
      </c>
      <c r="C39" s="63" t="s">
        <v>48</v>
      </c>
      <c r="D39" s="64">
        <v>41264</v>
      </c>
      <c r="E39" s="64">
        <v>42359</v>
      </c>
      <c r="F39" s="33">
        <v>59064.44</v>
      </c>
      <c r="G39" s="33">
        <v>43154.483488</v>
      </c>
      <c r="H39" s="34">
        <f t="shared" si="0"/>
        <v>102218.923488</v>
      </c>
    </row>
    <row r="40" s="1" customFormat="1" spans="1:8">
      <c r="A40" s="29">
        <v>36</v>
      </c>
      <c r="B40" s="63" t="s">
        <v>13</v>
      </c>
      <c r="C40" s="63" t="s">
        <v>49</v>
      </c>
      <c r="D40" s="64">
        <v>41452</v>
      </c>
      <c r="E40" s="64">
        <v>42548</v>
      </c>
      <c r="F40" s="33">
        <v>0</v>
      </c>
      <c r="G40" s="33">
        <v>2820.09</v>
      </c>
      <c r="H40" s="34">
        <f t="shared" si="0"/>
        <v>2820.09</v>
      </c>
    </row>
    <row r="41" s="1" customFormat="1" spans="1:8">
      <c r="A41" s="29">
        <v>37</v>
      </c>
      <c r="B41" s="63" t="s">
        <v>13</v>
      </c>
      <c r="C41" s="63" t="s">
        <v>50</v>
      </c>
      <c r="D41" s="64">
        <v>41036</v>
      </c>
      <c r="E41" s="64">
        <v>42131</v>
      </c>
      <c r="F41" s="33">
        <v>29999.98</v>
      </c>
      <c r="G41" s="33">
        <v>22540.972696</v>
      </c>
      <c r="H41" s="34">
        <f t="shared" si="0"/>
        <v>52540.952696</v>
      </c>
    </row>
    <row r="42" s="1" customFormat="1" spans="1:8">
      <c r="A42" s="29">
        <v>38</v>
      </c>
      <c r="B42" s="63" t="s">
        <v>13</v>
      </c>
      <c r="C42" s="63" t="s">
        <v>51</v>
      </c>
      <c r="D42" s="64">
        <v>41253</v>
      </c>
      <c r="E42" s="64">
        <v>42348</v>
      </c>
      <c r="F42" s="33">
        <v>45000</v>
      </c>
      <c r="G42" s="33">
        <v>30238.3</v>
      </c>
      <c r="H42" s="34">
        <f t="shared" si="0"/>
        <v>75238.3</v>
      </c>
    </row>
    <row r="43" s="1" customFormat="1" spans="1:8">
      <c r="A43" s="29">
        <v>39</v>
      </c>
      <c r="B43" s="63" t="s">
        <v>13</v>
      </c>
      <c r="C43" s="63" t="s">
        <v>52</v>
      </c>
      <c r="D43" s="64">
        <v>40906</v>
      </c>
      <c r="E43" s="64">
        <v>42002</v>
      </c>
      <c r="F43" s="33">
        <v>59999.99</v>
      </c>
      <c r="G43" s="33">
        <v>44953.676348</v>
      </c>
      <c r="H43" s="34">
        <f t="shared" si="0"/>
        <v>104953.666348</v>
      </c>
    </row>
    <row r="44" s="1" customFormat="1" spans="1:8">
      <c r="A44" s="29">
        <v>40</v>
      </c>
      <c r="B44" s="63" t="s">
        <v>13</v>
      </c>
      <c r="C44" s="63" t="s">
        <v>53</v>
      </c>
      <c r="D44" s="64">
        <v>41455</v>
      </c>
      <c r="E44" s="64">
        <v>42551</v>
      </c>
      <c r="F44" s="33">
        <v>0</v>
      </c>
      <c r="G44" s="33">
        <v>55750.4</v>
      </c>
      <c r="H44" s="34">
        <f t="shared" si="0"/>
        <v>55750.4</v>
      </c>
    </row>
    <row r="45" s="1" customFormat="1" spans="1:8">
      <c r="A45" s="29">
        <v>41</v>
      </c>
      <c r="B45" s="63" t="s">
        <v>13</v>
      </c>
      <c r="C45" s="63" t="s">
        <v>54</v>
      </c>
      <c r="D45" s="64">
        <v>41264</v>
      </c>
      <c r="E45" s="64">
        <v>42359</v>
      </c>
      <c r="F45" s="33">
        <v>30000</v>
      </c>
      <c r="G45" s="33">
        <v>21450.47</v>
      </c>
      <c r="H45" s="34">
        <f t="shared" si="0"/>
        <v>51450.47</v>
      </c>
    </row>
    <row r="46" s="1" customFormat="1" spans="1:8">
      <c r="A46" s="29">
        <v>42</v>
      </c>
      <c r="B46" s="63" t="s">
        <v>13</v>
      </c>
      <c r="C46" s="63" t="s">
        <v>54</v>
      </c>
      <c r="D46" s="64">
        <v>41264</v>
      </c>
      <c r="E46" s="64">
        <v>42359</v>
      </c>
      <c r="F46" s="33">
        <v>10000</v>
      </c>
      <c r="G46" s="33">
        <v>7249.24</v>
      </c>
      <c r="H46" s="34">
        <f t="shared" si="0"/>
        <v>17249.24</v>
      </c>
    </row>
    <row r="47" s="1" customFormat="1" spans="1:8">
      <c r="A47" s="29">
        <v>43</v>
      </c>
      <c r="B47" s="63" t="s">
        <v>13</v>
      </c>
      <c r="C47" s="63" t="s">
        <v>55</v>
      </c>
      <c r="D47" s="64">
        <v>41341</v>
      </c>
      <c r="E47" s="64">
        <v>42437</v>
      </c>
      <c r="F47" s="33">
        <v>9862.95</v>
      </c>
      <c r="G47" s="33">
        <v>7153.92934</v>
      </c>
      <c r="H47" s="34">
        <f t="shared" si="0"/>
        <v>17016.87934</v>
      </c>
    </row>
    <row r="48" s="1" customFormat="1" spans="1:8">
      <c r="A48" s="29">
        <v>44</v>
      </c>
      <c r="B48" s="63" t="s">
        <v>13</v>
      </c>
      <c r="C48" s="63" t="s">
        <v>56</v>
      </c>
      <c r="D48" s="64">
        <v>40365</v>
      </c>
      <c r="E48" s="64">
        <v>41096</v>
      </c>
      <c r="F48" s="33">
        <v>100000</v>
      </c>
      <c r="G48" s="33">
        <v>114367.67</v>
      </c>
      <c r="H48" s="34">
        <f t="shared" si="0"/>
        <v>214367.67</v>
      </c>
    </row>
    <row r="49" s="1" customFormat="1" spans="1:8">
      <c r="A49" s="29">
        <v>45</v>
      </c>
      <c r="B49" s="63" t="s">
        <v>13</v>
      </c>
      <c r="C49" s="63" t="s">
        <v>57</v>
      </c>
      <c r="D49" s="64">
        <v>41396</v>
      </c>
      <c r="E49" s="64">
        <v>42492</v>
      </c>
      <c r="F49" s="33">
        <v>29999.98</v>
      </c>
      <c r="G49" s="33">
        <v>18952.132696</v>
      </c>
      <c r="H49" s="34">
        <f t="shared" si="0"/>
        <v>48952.112696</v>
      </c>
    </row>
    <row r="50" s="1" customFormat="1" spans="1:8">
      <c r="A50" s="29">
        <v>46</v>
      </c>
      <c r="B50" s="63" t="s">
        <v>13</v>
      </c>
      <c r="C50" s="63" t="s">
        <v>58</v>
      </c>
      <c r="D50" s="64">
        <v>41747</v>
      </c>
      <c r="E50" s="64">
        <v>42843</v>
      </c>
      <c r="F50" s="33">
        <v>30000</v>
      </c>
      <c r="G50" s="33">
        <v>12574.2</v>
      </c>
      <c r="H50" s="34">
        <f t="shared" si="0"/>
        <v>42574.2</v>
      </c>
    </row>
    <row r="51" s="1" customFormat="1" spans="1:8">
      <c r="A51" s="29">
        <v>47</v>
      </c>
      <c r="B51" s="63" t="s">
        <v>13</v>
      </c>
      <c r="C51" s="63" t="s">
        <v>59</v>
      </c>
      <c r="D51" s="64">
        <v>40011</v>
      </c>
      <c r="E51" s="64">
        <v>41107</v>
      </c>
      <c r="F51" s="33">
        <v>0</v>
      </c>
      <c r="G51" s="33">
        <v>61470.46</v>
      </c>
      <c r="H51" s="34">
        <f t="shared" si="0"/>
        <v>61470.46</v>
      </c>
    </row>
    <row r="52" s="1" customFormat="1" spans="1:8">
      <c r="A52" s="29">
        <v>48</v>
      </c>
      <c r="B52" s="63" t="s">
        <v>13</v>
      </c>
      <c r="C52" s="63" t="s">
        <v>60</v>
      </c>
      <c r="D52" s="64">
        <v>41252</v>
      </c>
      <c r="E52" s="64">
        <v>42347</v>
      </c>
      <c r="F52" s="33">
        <v>50000</v>
      </c>
      <c r="G52" s="33">
        <v>36283.4</v>
      </c>
      <c r="H52" s="34">
        <f t="shared" si="0"/>
        <v>86283.4</v>
      </c>
    </row>
    <row r="53" s="1" customFormat="1" spans="1:8">
      <c r="A53" s="29">
        <v>49</v>
      </c>
      <c r="B53" s="63" t="s">
        <v>13</v>
      </c>
      <c r="C53" s="63" t="s">
        <v>61</v>
      </c>
      <c r="D53" s="64">
        <v>40438</v>
      </c>
      <c r="E53" s="64">
        <v>41169</v>
      </c>
      <c r="F53" s="33">
        <v>49999.98</v>
      </c>
      <c r="G53" s="33">
        <v>58484.452696</v>
      </c>
      <c r="H53" s="34">
        <f t="shared" si="0"/>
        <v>108484.432696</v>
      </c>
    </row>
    <row r="54" s="1" customFormat="1" spans="1:8">
      <c r="A54" s="29">
        <v>50</v>
      </c>
      <c r="B54" s="63" t="s">
        <v>13</v>
      </c>
      <c r="C54" s="63" t="s">
        <v>62</v>
      </c>
      <c r="D54" s="64">
        <v>41022</v>
      </c>
      <c r="E54" s="64">
        <v>42117</v>
      </c>
      <c r="F54" s="33">
        <v>30000</v>
      </c>
      <c r="G54" s="33">
        <v>19899.66</v>
      </c>
      <c r="H54" s="34">
        <f t="shared" si="0"/>
        <v>49899.66</v>
      </c>
    </row>
    <row r="55" s="1" customFormat="1" spans="1:8">
      <c r="A55" s="29">
        <v>51</v>
      </c>
      <c r="B55" s="63" t="s">
        <v>13</v>
      </c>
      <c r="C55" s="63" t="s">
        <v>63</v>
      </c>
      <c r="D55" s="64">
        <v>41743</v>
      </c>
      <c r="E55" s="64">
        <v>42839</v>
      </c>
      <c r="F55" s="33">
        <v>30000</v>
      </c>
      <c r="G55" s="33">
        <v>17670.6</v>
      </c>
      <c r="H55" s="34">
        <f t="shared" si="0"/>
        <v>47670.6</v>
      </c>
    </row>
    <row r="56" s="1" customFormat="1" spans="1:8">
      <c r="A56" s="29">
        <v>52</v>
      </c>
      <c r="B56" s="63" t="s">
        <v>13</v>
      </c>
      <c r="C56" s="63" t="s">
        <v>64</v>
      </c>
      <c r="D56" s="64">
        <v>40900</v>
      </c>
      <c r="E56" s="64">
        <v>41996</v>
      </c>
      <c r="F56" s="33">
        <v>67999.98</v>
      </c>
      <c r="G56" s="33">
        <v>54140.212696</v>
      </c>
      <c r="H56" s="34">
        <f t="shared" si="0"/>
        <v>122140.192696</v>
      </c>
    </row>
    <row r="57" s="1" customFormat="1" spans="1:8">
      <c r="A57" s="29">
        <v>53</v>
      </c>
      <c r="B57" s="63" t="s">
        <v>13</v>
      </c>
      <c r="C57" s="63" t="s">
        <v>65</v>
      </c>
      <c r="D57" s="64">
        <v>41295</v>
      </c>
      <c r="E57" s="64">
        <v>42390</v>
      </c>
      <c r="F57" s="33">
        <v>10000</v>
      </c>
      <c r="G57" s="33">
        <v>4901.92</v>
      </c>
      <c r="H57" s="34">
        <f t="shared" si="0"/>
        <v>14901.92</v>
      </c>
    </row>
    <row r="58" s="1" customFormat="1" spans="1:8">
      <c r="A58" s="29">
        <v>54</v>
      </c>
      <c r="B58" s="63" t="s">
        <v>13</v>
      </c>
      <c r="C58" s="63" t="s">
        <v>66</v>
      </c>
      <c r="D58" s="64">
        <v>41270</v>
      </c>
      <c r="E58" s="64">
        <v>42365</v>
      </c>
      <c r="F58" s="33">
        <v>50000</v>
      </c>
      <c r="G58" s="33">
        <v>29950.1</v>
      </c>
      <c r="H58" s="34">
        <f t="shared" si="0"/>
        <v>79950.1</v>
      </c>
    </row>
    <row r="59" s="1" customFormat="1" spans="1:8">
      <c r="A59" s="29">
        <v>55</v>
      </c>
      <c r="B59" s="63" t="s">
        <v>13</v>
      </c>
      <c r="C59" s="63" t="s">
        <v>67</v>
      </c>
      <c r="D59" s="64">
        <v>41270</v>
      </c>
      <c r="E59" s="64">
        <v>42365</v>
      </c>
      <c r="F59" s="33">
        <v>279999.88</v>
      </c>
      <c r="G59" s="33">
        <v>202873.716176</v>
      </c>
      <c r="H59" s="34">
        <f t="shared" si="0"/>
        <v>482873.596176</v>
      </c>
    </row>
    <row r="60" s="1" customFormat="1" spans="1:8">
      <c r="A60" s="29">
        <v>56</v>
      </c>
      <c r="B60" s="63" t="s">
        <v>13</v>
      </c>
      <c r="C60" s="63" t="s">
        <v>68</v>
      </c>
      <c r="D60" s="64">
        <v>41011</v>
      </c>
      <c r="E60" s="64">
        <v>42106</v>
      </c>
      <c r="F60" s="33">
        <v>28426.76</v>
      </c>
      <c r="G60" s="33">
        <v>15303.732752</v>
      </c>
      <c r="H60" s="34">
        <f t="shared" si="0"/>
        <v>43730.492752</v>
      </c>
    </row>
    <row r="61" s="1" customFormat="1" spans="1:8">
      <c r="A61" s="29">
        <v>57</v>
      </c>
      <c r="B61" s="63" t="s">
        <v>13</v>
      </c>
      <c r="C61" s="63" t="s">
        <v>69</v>
      </c>
      <c r="D61" s="64">
        <v>41274</v>
      </c>
      <c r="E61" s="64">
        <v>42369</v>
      </c>
      <c r="F61" s="33">
        <v>70989.99</v>
      </c>
      <c r="G61" s="33">
        <v>42774.944348</v>
      </c>
      <c r="H61" s="34">
        <f t="shared" si="0"/>
        <v>113764.934348</v>
      </c>
    </row>
    <row r="62" s="1" customFormat="1" spans="1:8">
      <c r="A62" s="29">
        <v>58</v>
      </c>
      <c r="B62" s="63" t="s">
        <v>13</v>
      </c>
      <c r="C62" s="63" t="s">
        <v>70</v>
      </c>
      <c r="D62" s="64">
        <v>42143</v>
      </c>
      <c r="E62" s="64">
        <v>43239</v>
      </c>
      <c r="F62" s="33">
        <v>29999.99</v>
      </c>
      <c r="G62" s="33">
        <v>15377.896348</v>
      </c>
      <c r="H62" s="34">
        <f t="shared" si="0"/>
        <v>45377.886348</v>
      </c>
    </row>
    <row r="63" s="1" customFormat="1" spans="1:8">
      <c r="A63" s="29">
        <v>59</v>
      </c>
      <c r="B63" s="63" t="s">
        <v>13</v>
      </c>
      <c r="C63" s="63" t="s">
        <v>71</v>
      </c>
      <c r="D63" s="64">
        <v>41274</v>
      </c>
      <c r="E63" s="64">
        <v>42369</v>
      </c>
      <c r="F63" s="33">
        <v>55000</v>
      </c>
      <c r="G63" s="33">
        <v>48421.24</v>
      </c>
      <c r="H63" s="34">
        <f t="shared" si="0"/>
        <v>103421.24</v>
      </c>
    </row>
    <row r="64" s="1" customFormat="1" spans="1:8">
      <c r="A64" s="29">
        <v>60</v>
      </c>
      <c r="B64" s="63" t="s">
        <v>13</v>
      </c>
      <c r="C64" s="63" t="s">
        <v>72</v>
      </c>
      <c r="D64" s="64">
        <v>42144</v>
      </c>
      <c r="E64" s="64">
        <v>43240</v>
      </c>
      <c r="F64" s="33">
        <v>29466.75</v>
      </c>
      <c r="G64" s="33">
        <v>13225.7571</v>
      </c>
      <c r="H64" s="34">
        <f t="shared" si="0"/>
        <v>42692.5071</v>
      </c>
    </row>
    <row r="65" s="1" customFormat="1" spans="1:8">
      <c r="A65" s="29">
        <v>61</v>
      </c>
      <c r="B65" s="63" t="s">
        <v>13</v>
      </c>
      <c r="C65" s="63" t="s">
        <v>73</v>
      </c>
      <c r="D65" s="64">
        <v>42362</v>
      </c>
      <c r="E65" s="64">
        <v>43456</v>
      </c>
      <c r="F65" s="33">
        <v>180000</v>
      </c>
      <c r="G65" s="33">
        <v>80640</v>
      </c>
      <c r="H65" s="34">
        <f t="shared" si="0"/>
        <v>260640</v>
      </c>
    </row>
    <row r="66" s="1" customFormat="1" spans="1:8">
      <c r="A66" s="29">
        <v>62</v>
      </c>
      <c r="B66" s="63" t="s">
        <v>13</v>
      </c>
      <c r="C66" s="63" t="s">
        <v>74</v>
      </c>
      <c r="D66" s="64">
        <v>41270</v>
      </c>
      <c r="E66" s="64">
        <v>42365</v>
      </c>
      <c r="F66" s="33">
        <v>134999.95</v>
      </c>
      <c r="G66" s="33">
        <v>78652.78174</v>
      </c>
      <c r="H66" s="34">
        <f t="shared" si="0"/>
        <v>213652.73174</v>
      </c>
    </row>
    <row r="67" s="1" customFormat="1" spans="1:8">
      <c r="A67" s="29">
        <v>63</v>
      </c>
      <c r="B67" s="63" t="s">
        <v>13</v>
      </c>
      <c r="C67" s="63" t="s">
        <v>75</v>
      </c>
      <c r="D67" s="64">
        <v>41269</v>
      </c>
      <c r="E67" s="64">
        <v>42364</v>
      </c>
      <c r="F67" s="33">
        <v>90000</v>
      </c>
      <c r="G67" s="33">
        <v>85980.1</v>
      </c>
      <c r="H67" s="34">
        <f t="shared" si="0"/>
        <v>175980.1</v>
      </c>
    </row>
    <row r="68" s="1" customFormat="1" spans="1:8">
      <c r="A68" s="29">
        <v>64</v>
      </c>
      <c r="B68" s="63" t="s">
        <v>13</v>
      </c>
      <c r="C68" s="63" t="s">
        <v>76</v>
      </c>
      <c r="D68" s="64">
        <v>41262</v>
      </c>
      <c r="E68" s="64">
        <v>42357</v>
      </c>
      <c r="F68" s="33">
        <v>59999.98</v>
      </c>
      <c r="G68" s="33">
        <v>39038.872696</v>
      </c>
      <c r="H68" s="34">
        <f t="shared" si="0"/>
        <v>99038.852696</v>
      </c>
    </row>
    <row r="69" s="1" customFormat="1" spans="1:8">
      <c r="A69" s="29">
        <v>65</v>
      </c>
      <c r="B69" s="63" t="s">
        <v>13</v>
      </c>
      <c r="C69" s="63" t="s">
        <v>77</v>
      </c>
      <c r="D69" s="64">
        <v>41274</v>
      </c>
      <c r="E69" s="64">
        <v>42369</v>
      </c>
      <c r="F69" s="33">
        <v>69657.91</v>
      </c>
      <c r="G69" s="33">
        <v>66997.438732</v>
      </c>
      <c r="H69" s="34">
        <f t="shared" ref="H69:H107" si="1">F69+G69</f>
        <v>136655.348732</v>
      </c>
    </row>
    <row r="70" s="1" customFormat="1" spans="1:8">
      <c r="A70" s="29">
        <v>66</v>
      </c>
      <c r="B70" s="63" t="s">
        <v>13</v>
      </c>
      <c r="C70" s="63" t="s">
        <v>78</v>
      </c>
      <c r="D70" s="64">
        <v>41263</v>
      </c>
      <c r="E70" s="64">
        <v>42358</v>
      </c>
      <c r="F70" s="33">
        <v>850000</v>
      </c>
      <c r="G70" s="33">
        <v>701114.1</v>
      </c>
      <c r="H70" s="34">
        <f t="shared" si="1"/>
        <v>1551114.1</v>
      </c>
    </row>
    <row r="71" s="1" customFormat="1" spans="1:8">
      <c r="A71" s="29">
        <v>67</v>
      </c>
      <c r="B71" s="63" t="s">
        <v>13</v>
      </c>
      <c r="C71" s="63" t="s">
        <v>79</v>
      </c>
      <c r="D71" s="64">
        <v>37803</v>
      </c>
      <c r="E71" s="64">
        <v>38169</v>
      </c>
      <c r="F71" s="33">
        <v>50000</v>
      </c>
      <c r="G71" s="33">
        <v>28643.09</v>
      </c>
      <c r="H71" s="34">
        <f t="shared" si="1"/>
        <v>78643.09</v>
      </c>
    </row>
    <row r="72" s="1" customFormat="1" spans="1:8">
      <c r="A72" s="29">
        <v>68</v>
      </c>
      <c r="B72" s="63" t="s">
        <v>13</v>
      </c>
      <c r="C72" s="63" t="s">
        <v>80</v>
      </c>
      <c r="D72" s="64">
        <v>40988</v>
      </c>
      <c r="E72" s="64">
        <v>42083</v>
      </c>
      <c r="F72" s="33">
        <v>30000</v>
      </c>
      <c r="G72" s="33">
        <v>20806.5</v>
      </c>
      <c r="H72" s="34">
        <f t="shared" si="1"/>
        <v>50806.5</v>
      </c>
    </row>
    <row r="73" s="1" customFormat="1" spans="1:8">
      <c r="A73" s="29">
        <v>69</v>
      </c>
      <c r="B73" s="63" t="s">
        <v>13</v>
      </c>
      <c r="C73" s="63" t="s">
        <v>81</v>
      </c>
      <c r="D73" s="64">
        <v>40841</v>
      </c>
      <c r="E73" s="64">
        <v>41937</v>
      </c>
      <c r="F73" s="33">
        <v>60000</v>
      </c>
      <c r="G73" s="33">
        <v>47459.62</v>
      </c>
      <c r="H73" s="34">
        <f t="shared" si="1"/>
        <v>107459.62</v>
      </c>
    </row>
    <row r="74" s="1" customFormat="1" spans="1:8">
      <c r="A74" s="29">
        <v>70</v>
      </c>
      <c r="B74" s="63" t="s">
        <v>13</v>
      </c>
      <c r="C74" s="63" t="s">
        <v>82</v>
      </c>
      <c r="D74" s="64">
        <v>40892</v>
      </c>
      <c r="E74" s="64">
        <v>41988</v>
      </c>
      <c r="F74" s="33">
        <v>199999.99</v>
      </c>
      <c r="G74" s="33">
        <v>96736.396348</v>
      </c>
      <c r="H74" s="34">
        <f t="shared" si="1"/>
        <v>296736.386348</v>
      </c>
    </row>
    <row r="75" s="1" customFormat="1" spans="1:8">
      <c r="A75" s="29">
        <v>71</v>
      </c>
      <c r="B75" s="63" t="s">
        <v>13</v>
      </c>
      <c r="C75" s="63" t="s">
        <v>83</v>
      </c>
      <c r="D75" s="64">
        <v>41270</v>
      </c>
      <c r="E75" s="64">
        <v>42365</v>
      </c>
      <c r="F75" s="33">
        <v>200000</v>
      </c>
      <c r="G75" s="33">
        <v>129698.4</v>
      </c>
      <c r="H75" s="34">
        <f t="shared" si="1"/>
        <v>329698.4</v>
      </c>
    </row>
    <row r="76" s="1" customFormat="1" spans="1:8">
      <c r="A76" s="29">
        <v>72</v>
      </c>
      <c r="B76" s="63" t="s">
        <v>13</v>
      </c>
      <c r="C76" s="63" t="s">
        <v>84</v>
      </c>
      <c r="D76" s="64">
        <v>41758</v>
      </c>
      <c r="E76" s="64">
        <v>42854</v>
      </c>
      <c r="F76" s="33">
        <v>25000</v>
      </c>
      <c r="G76" s="33">
        <v>17546.5</v>
      </c>
      <c r="H76" s="34">
        <f t="shared" si="1"/>
        <v>42546.5</v>
      </c>
    </row>
    <row r="77" s="1" customFormat="1" spans="1:8">
      <c r="A77" s="29">
        <v>73</v>
      </c>
      <c r="B77" s="63" t="s">
        <v>13</v>
      </c>
      <c r="C77" s="63" t="s">
        <v>85</v>
      </c>
      <c r="D77" s="64">
        <v>40901</v>
      </c>
      <c r="E77" s="64">
        <v>41997</v>
      </c>
      <c r="F77" s="33">
        <v>32879.23</v>
      </c>
      <c r="G77" s="33">
        <v>39313.554796</v>
      </c>
      <c r="H77" s="34">
        <f t="shared" si="1"/>
        <v>72192.784796</v>
      </c>
    </row>
    <row r="78" s="1" customFormat="1" spans="1:8">
      <c r="A78" s="29">
        <v>74</v>
      </c>
      <c r="B78" s="63" t="s">
        <v>13</v>
      </c>
      <c r="C78" s="63" t="s">
        <v>86</v>
      </c>
      <c r="D78" s="64">
        <v>41256</v>
      </c>
      <c r="E78" s="64">
        <v>42351</v>
      </c>
      <c r="F78" s="33">
        <v>100000</v>
      </c>
      <c r="G78" s="33">
        <v>80788</v>
      </c>
      <c r="H78" s="34">
        <f t="shared" si="1"/>
        <v>180788</v>
      </c>
    </row>
    <row r="79" s="1" customFormat="1" spans="1:8">
      <c r="A79" s="29">
        <v>75</v>
      </c>
      <c r="B79" s="63" t="s">
        <v>13</v>
      </c>
      <c r="C79" s="63" t="s">
        <v>87</v>
      </c>
      <c r="D79" s="64">
        <v>41260</v>
      </c>
      <c r="E79" s="64">
        <v>42354</v>
      </c>
      <c r="F79" s="33">
        <v>0</v>
      </c>
      <c r="G79" s="33">
        <v>7626</v>
      </c>
      <c r="H79" s="34">
        <f t="shared" si="1"/>
        <v>7626</v>
      </c>
    </row>
    <row r="80" s="1" customFormat="1" spans="1:8">
      <c r="A80" s="29">
        <v>76</v>
      </c>
      <c r="B80" s="63" t="s">
        <v>13</v>
      </c>
      <c r="C80" s="63" t="s">
        <v>88</v>
      </c>
      <c r="D80" s="64">
        <v>41033</v>
      </c>
      <c r="E80" s="64">
        <v>42128</v>
      </c>
      <c r="F80" s="33">
        <v>26999.92</v>
      </c>
      <c r="G80" s="33">
        <v>18180.330784</v>
      </c>
      <c r="H80" s="34">
        <f t="shared" si="1"/>
        <v>45180.250784</v>
      </c>
    </row>
    <row r="81" s="1" customFormat="1" spans="1:8">
      <c r="A81" s="29">
        <v>77</v>
      </c>
      <c r="B81" s="63" t="s">
        <v>13</v>
      </c>
      <c r="C81" s="63" t="s">
        <v>89</v>
      </c>
      <c r="D81" s="64">
        <v>40909</v>
      </c>
      <c r="E81" s="64">
        <v>42005</v>
      </c>
      <c r="F81" s="33">
        <v>139999.99</v>
      </c>
      <c r="G81" s="33">
        <v>144944.536348</v>
      </c>
      <c r="H81" s="34">
        <f t="shared" si="1"/>
        <v>284944.526348</v>
      </c>
    </row>
    <row r="82" s="1" customFormat="1" spans="1:8">
      <c r="A82" s="29">
        <v>78</v>
      </c>
      <c r="B82" s="63" t="s">
        <v>13</v>
      </c>
      <c r="C82" s="63" t="s">
        <v>90</v>
      </c>
      <c r="D82" s="64">
        <v>41429</v>
      </c>
      <c r="E82" s="64">
        <v>42525</v>
      </c>
      <c r="F82" s="33">
        <v>29500</v>
      </c>
      <c r="G82" s="33">
        <v>12994.24</v>
      </c>
      <c r="H82" s="34">
        <f t="shared" si="1"/>
        <v>42494.24</v>
      </c>
    </row>
    <row r="83" s="1" customFormat="1" spans="1:8">
      <c r="A83" s="29">
        <v>79</v>
      </c>
      <c r="B83" s="63" t="s">
        <v>13</v>
      </c>
      <c r="C83" s="63" t="s">
        <v>91</v>
      </c>
      <c r="D83" s="64">
        <v>41086</v>
      </c>
      <c r="E83" s="64">
        <v>42181</v>
      </c>
      <c r="F83" s="33">
        <v>49999.99</v>
      </c>
      <c r="G83" s="33">
        <v>36994.356348</v>
      </c>
      <c r="H83" s="34">
        <f t="shared" si="1"/>
        <v>86994.346348</v>
      </c>
    </row>
    <row r="84" s="1" customFormat="1" spans="1:8">
      <c r="A84" s="29">
        <v>80</v>
      </c>
      <c r="B84" s="63" t="s">
        <v>13</v>
      </c>
      <c r="C84" s="63" t="s">
        <v>92</v>
      </c>
      <c r="D84" s="64">
        <v>41086</v>
      </c>
      <c r="E84" s="64">
        <v>42181</v>
      </c>
      <c r="F84" s="33">
        <v>49999.99</v>
      </c>
      <c r="G84" s="33">
        <v>31971.736348</v>
      </c>
      <c r="H84" s="34">
        <f t="shared" si="1"/>
        <v>81971.726348</v>
      </c>
    </row>
    <row r="85" s="1" customFormat="1" spans="1:8">
      <c r="A85" s="29">
        <v>81</v>
      </c>
      <c r="B85" s="63" t="s">
        <v>13</v>
      </c>
      <c r="C85" s="63" t="s">
        <v>93</v>
      </c>
      <c r="D85" s="64">
        <v>41273</v>
      </c>
      <c r="E85" s="64">
        <v>42368</v>
      </c>
      <c r="F85" s="33">
        <v>86999.94</v>
      </c>
      <c r="G85" s="33">
        <v>67719.978088</v>
      </c>
      <c r="H85" s="34">
        <f t="shared" si="1"/>
        <v>154719.918088</v>
      </c>
    </row>
    <row r="86" s="1" customFormat="1" spans="1:8">
      <c r="A86" s="29">
        <v>82</v>
      </c>
      <c r="B86" s="63" t="s">
        <v>13</v>
      </c>
      <c r="C86" s="63" t="s">
        <v>94</v>
      </c>
      <c r="D86" s="64">
        <v>40908</v>
      </c>
      <c r="E86" s="64">
        <v>42004</v>
      </c>
      <c r="F86" s="33">
        <v>28999.95</v>
      </c>
      <c r="G86" s="33">
        <v>28044.84174</v>
      </c>
      <c r="H86" s="34">
        <f t="shared" si="1"/>
        <v>57044.79174</v>
      </c>
    </row>
    <row r="87" s="1" customFormat="1" spans="1:8">
      <c r="A87" s="29">
        <v>83</v>
      </c>
      <c r="B87" s="63" t="s">
        <v>13</v>
      </c>
      <c r="C87" s="63" t="s">
        <v>95</v>
      </c>
      <c r="D87" s="64">
        <v>41758</v>
      </c>
      <c r="E87" s="64">
        <v>42854</v>
      </c>
      <c r="F87" s="33">
        <v>30000</v>
      </c>
      <c r="G87" s="33">
        <v>13522.8</v>
      </c>
      <c r="H87" s="34">
        <f t="shared" si="1"/>
        <v>43522.8</v>
      </c>
    </row>
    <row r="88" s="1" customFormat="1" spans="1:8">
      <c r="A88" s="29">
        <v>84</v>
      </c>
      <c r="B88" s="63" t="s">
        <v>13</v>
      </c>
      <c r="C88" s="63" t="s">
        <v>96</v>
      </c>
      <c r="D88" s="64">
        <v>41401</v>
      </c>
      <c r="E88" s="64">
        <v>42497</v>
      </c>
      <c r="F88" s="33">
        <v>10999.96</v>
      </c>
      <c r="G88" s="33">
        <v>10711.325392</v>
      </c>
      <c r="H88" s="34">
        <f t="shared" si="1"/>
        <v>21711.285392</v>
      </c>
    </row>
    <row r="89" s="1" customFormat="1" spans="1:8">
      <c r="A89" s="29">
        <v>85</v>
      </c>
      <c r="B89" s="63" t="s">
        <v>13</v>
      </c>
      <c r="C89" s="63" t="s">
        <v>97</v>
      </c>
      <c r="D89" s="64">
        <v>41273</v>
      </c>
      <c r="E89" s="64">
        <v>42368</v>
      </c>
      <c r="F89" s="33">
        <v>56000</v>
      </c>
      <c r="G89" s="33">
        <v>40564.48</v>
      </c>
      <c r="H89" s="34">
        <f t="shared" si="1"/>
        <v>96564.48</v>
      </c>
    </row>
    <row r="90" s="1" customFormat="1" spans="1:8">
      <c r="A90" s="29">
        <v>86</v>
      </c>
      <c r="B90" s="63" t="s">
        <v>13</v>
      </c>
      <c r="C90" s="63" t="s">
        <v>98</v>
      </c>
      <c r="D90" s="64">
        <v>41045</v>
      </c>
      <c r="E90" s="64">
        <v>42140</v>
      </c>
      <c r="F90" s="33">
        <v>100000</v>
      </c>
      <c r="G90" s="33">
        <v>76258.6</v>
      </c>
      <c r="H90" s="34">
        <f t="shared" si="1"/>
        <v>176258.6</v>
      </c>
    </row>
    <row r="91" s="1" customFormat="1" spans="1:8">
      <c r="A91" s="29">
        <v>87</v>
      </c>
      <c r="B91" s="63" t="s">
        <v>13</v>
      </c>
      <c r="C91" s="63" t="s">
        <v>99</v>
      </c>
      <c r="D91" s="64">
        <v>41252</v>
      </c>
      <c r="E91" s="64">
        <v>42347</v>
      </c>
      <c r="F91" s="33">
        <v>65000</v>
      </c>
      <c r="G91" s="33">
        <v>46590.3</v>
      </c>
      <c r="H91" s="34">
        <f t="shared" si="1"/>
        <v>111590.3</v>
      </c>
    </row>
    <row r="92" s="1" customFormat="1" spans="1:8">
      <c r="A92" s="29">
        <v>88</v>
      </c>
      <c r="B92" s="63" t="s">
        <v>13</v>
      </c>
      <c r="C92" s="63" t="s">
        <v>100</v>
      </c>
      <c r="D92" s="64">
        <v>41269</v>
      </c>
      <c r="E92" s="64">
        <v>42364</v>
      </c>
      <c r="F92" s="33">
        <v>100000</v>
      </c>
      <c r="G92" s="33">
        <v>61146.4</v>
      </c>
      <c r="H92" s="34">
        <f t="shared" si="1"/>
        <v>161146.4</v>
      </c>
    </row>
    <row r="93" s="1" customFormat="1" spans="1:8">
      <c r="A93" s="29">
        <v>89</v>
      </c>
      <c r="B93" s="63" t="s">
        <v>13</v>
      </c>
      <c r="C93" s="63" t="s">
        <v>101</v>
      </c>
      <c r="D93" s="64">
        <v>41742</v>
      </c>
      <c r="E93" s="64">
        <v>42838</v>
      </c>
      <c r="F93" s="33">
        <v>29999.98</v>
      </c>
      <c r="G93" s="33">
        <v>13522.792696</v>
      </c>
      <c r="H93" s="34">
        <f t="shared" si="1"/>
        <v>43522.772696</v>
      </c>
    </row>
    <row r="94" s="1" customFormat="1" spans="1:8">
      <c r="A94" s="29">
        <v>90</v>
      </c>
      <c r="B94" s="63" t="s">
        <v>13</v>
      </c>
      <c r="C94" s="63" t="s">
        <v>102</v>
      </c>
      <c r="D94" s="64">
        <v>41051</v>
      </c>
      <c r="E94" s="64">
        <v>42146</v>
      </c>
      <c r="F94" s="33">
        <v>39989.99</v>
      </c>
      <c r="G94" s="33">
        <v>32423.744348</v>
      </c>
      <c r="H94" s="34">
        <f t="shared" si="1"/>
        <v>72413.734348</v>
      </c>
    </row>
    <row r="95" s="1" customFormat="1" spans="1:8">
      <c r="A95" s="29">
        <v>91</v>
      </c>
      <c r="B95" s="63" t="s">
        <v>13</v>
      </c>
      <c r="C95" s="63" t="s">
        <v>103</v>
      </c>
      <c r="D95" s="64">
        <v>41039</v>
      </c>
      <c r="E95" s="64">
        <v>42134</v>
      </c>
      <c r="F95" s="33">
        <v>58491.16</v>
      </c>
      <c r="G95" s="33">
        <v>46558.451632</v>
      </c>
      <c r="H95" s="34">
        <f t="shared" si="1"/>
        <v>105049.611632</v>
      </c>
    </row>
    <row r="96" s="1" customFormat="1" spans="1:8">
      <c r="A96" s="29">
        <v>92</v>
      </c>
      <c r="B96" s="63" t="s">
        <v>13</v>
      </c>
      <c r="C96" s="63" t="s">
        <v>104</v>
      </c>
      <c r="D96" s="64">
        <v>41261</v>
      </c>
      <c r="E96" s="64">
        <v>42356</v>
      </c>
      <c r="F96" s="33">
        <v>100000</v>
      </c>
      <c r="G96" s="33">
        <v>84229</v>
      </c>
      <c r="H96" s="34">
        <f t="shared" si="1"/>
        <v>184229</v>
      </c>
    </row>
    <row r="97" s="1" customFormat="1" spans="1:8">
      <c r="A97" s="29">
        <v>93</v>
      </c>
      <c r="B97" s="63" t="s">
        <v>13</v>
      </c>
      <c r="C97" s="63" t="s">
        <v>105</v>
      </c>
      <c r="D97" s="64">
        <v>41262</v>
      </c>
      <c r="E97" s="64">
        <v>42357</v>
      </c>
      <c r="F97" s="33">
        <v>60000</v>
      </c>
      <c r="G97" s="33">
        <v>50516.04</v>
      </c>
      <c r="H97" s="34">
        <f t="shared" si="1"/>
        <v>110516.04</v>
      </c>
    </row>
    <row r="98" s="1" customFormat="1" spans="1:8">
      <c r="A98" s="29">
        <v>94</v>
      </c>
      <c r="B98" s="63" t="s">
        <v>13</v>
      </c>
      <c r="C98" s="63" t="s">
        <v>105</v>
      </c>
      <c r="D98" s="64">
        <v>41262</v>
      </c>
      <c r="E98" s="64">
        <v>42357</v>
      </c>
      <c r="F98" s="33">
        <v>20000</v>
      </c>
      <c r="G98" s="33">
        <v>16838.36</v>
      </c>
      <c r="H98" s="34">
        <f t="shared" si="1"/>
        <v>36838.36</v>
      </c>
    </row>
    <row r="99" s="1" customFormat="1" spans="1:8">
      <c r="A99" s="29">
        <v>95</v>
      </c>
      <c r="B99" s="63" t="s">
        <v>13</v>
      </c>
      <c r="C99" s="63" t="s">
        <v>106</v>
      </c>
      <c r="D99" s="64">
        <v>41268</v>
      </c>
      <c r="E99" s="64">
        <v>42363</v>
      </c>
      <c r="F99" s="33">
        <v>97999.98</v>
      </c>
      <c r="G99" s="33">
        <v>69737.192696</v>
      </c>
      <c r="H99" s="34">
        <f t="shared" si="1"/>
        <v>167737.172696</v>
      </c>
    </row>
    <row r="100" s="1" customFormat="1" spans="1:8">
      <c r="A100" s="29">
        <v>96</v>
      </c>
      <c r="B100" s="63" t="s">
        <v>13</v>
      </c>
      <c r="C100" s="63" t="s">
        <v>107</v>
      </c>
      <c r="D100" s="64">
        <v>41262</v>
      </c>
      <c r="E100" s="64">
        <v>42357</v>
      </c>
      <c r="F100" s="33">
        <v>99999.97</v>
      </c>
      <c r="G100" s="33">
        <v>72504.789044</v>
      </c>
      <c r="H100" s="34">
        <f t="shared" si="1"/>
        <v>172504.759044</v>
      </c>
    </row>
    <row r="101" s="1" customFormat="1" spans="1:8">
      <c r="A101" s="29">
        <v>97</v>
      </c>
      <c r="B101" s="63" t="s">
        <v>13</v>
      </c>
      <c r="C101" s="63" t="s">
        <v>108</v>
      </c>
      <c r="D101" s="64">
        <v>40891</v>
      </c>
      <c r="E101" s="64">
        <v>41987</v>
      </c>
      <c r="F101" s="33">
        <v>440000</v>
      </c>
      <c r="G101" s="33">
        <v>344990.88</v>
      </c>
      <c r="H101" s="34">
        <f t="shared" si="1"/>
        <v>784990.88</v>
      </c>
    </row>
    <row r="102" s="1" customFormat="1" spans="1:8">
      <c r="A102" s="29">
        <v>98</v>
      </c>
      <c r="B102" s="63" t="s">
        <v>13</v>
      </c>
      <c r="C102" s="63" t="s">
        <v>109</v>
      </c>
      <c r="D102" s="64">
        <v>41050</v>
      </c>
      <c r="E102" s="64">
        <v>42145</v>
      </c>
      <c r="F102" s="33">
        <v>29999.98</v>
      </c>
      <c r="G102" s="33">
        <v>19242.292696</v>
      </c>
      <c r="H102" s="34">
        <f t="shared" si="1"/>
        <v>49242.272696</v>
      </c>
    </row>
    <row r="103" s="1" customFormat="1" spans="1:8">
      <c r="A103" s="29">
        <v>99</v>
      </c>
      <c r="B103" s="63" t="s">
        <v>13</v>
      </c>
      <c r="C103" s="63" t="s">
        <v>110</v>
      </c>
      <c r="D103" s="64">
        <v>41255</v>
      </c>
      <c r="E103" s="64">
        <v>42350</v>
      </c>
      <c r="F103" s="33">
        <v>92076</v>
      </c>
      <c r="G103" s="33">
        <v>69314.5552</v>
      </c>
      <c r="H103" s="34">
        <f t="shared" si="1"/>
        <v>161390.5552</v>
      </c>
    </row>
    <row r="104" s="1" customFormat="1" spans="1:8">
      <c r="A104" s="29">
        <v>100</v>
      </c>
      <c r="B104" s="63" t="s">
        <v>13</v>
      </c>
      <c r="C104" s="63" t="s">
        <v>111</v>
      </c>
      <c r="D104" s="64">
        <v>41403</v>
      </c>
      <c r="E104" s="64">
        <v>42499</v>
      </c>
      <c r="F104" s="33">
        <v>19990</v>
      </c>
      <c r="G104" s="33">
        <v>15469.468</v>
      </c>
      <c r="H104" s="34">
        <f t="shared" si="1"/>
        <v>35459.468</v>
      </c>
    </row>
    <row r="105" s="1" customFormat="1" spans="1:8">
      <c r="A105" s="29">
        <v>101</v>
      </c>
      <c r="B105" s="63" t="s">
        <v>13</v>
      </c>
      <c r="C105" s="63" t="s">
        <v>112</v>
      </c>
      <c r="D105" s="64">
        <v>41257</v>
      </c>
      <c r="E105" s="64">
        <v>42352</v>
      </c>
      <c r="F105" s="33">
        <v>96999.98</v>
      </c>
      <c r="G105" s="33">
        <v>65798.192696</v>
      </c>
      <c r="H105" s="34">
        <f t="shared" si="1"/>
        <v>162798.172696</v>
      </c>
    </row>
    <row r="106" s="1" customFormat="1" spans="1:8">
      <c r="A106" s="29">
        <v>102</v>
      </c>
      <c r="B106" s="63" t="s">
        <v>13</v>
      </c>
      <c r="C106" s="63" t="s">
        <v>113</v>
      </c>
      <c r="D106" s="64">
        <v>41040</v>
      </c>
      <c r="E106" s="64">
        <v>42134</v>
      </c>
      <c r="F106" s="33">
        <v>39999.88</v>
      </c>
      <c r="G106" s="33">
        <v>30519.236176</v>
      </c>
      <c r="H106" s="34">
        <f t="shared" si="1"/>
        <v>70519.116176</v>
      </c>
    </row>
    <row r="107" s="1" customFormat="1" spans="1:8">
      <c r="A107" s="29">
        <v>103</v>
      </c>
      <c r="B107" s="63" t="s">
        <v>13</v>
      </c>
      <c r="C107" s="63" t="s">
        <v>114</v>
      </c>
      <c r="D107" s="64">
        <v>41268</v>
      </c>
      <c r="E107" s="64">
        <v>42363</v>
      </c>
      <c r="F107" s="33">
        <v>81999.94</v>
      </c>
      <c r="G107" s="33">
        <v>77394.978088</v>
      </c>
      <c r="H107" s="34">
        <f t="shared" si="1"/>
        <v>159394.918088</v>
      </c>
    </row>
    <row r="108" s="1" customFormat="1" ht="15" spans="1:8">
      <c r="A108" s="45"/>
      <c r="B108" s="65" t="s">
        <v>12</v>
      </c>
      <c r="C108" s="65"/>
      <c r="D108" s="66"/>
      <c r="E108" s="66"/>
      <c r="F108" s="49">
        <f t="shared" ref="F108:H108" si="2">SUM(F5:F107)</f>
        <v>6811317.1</v>
      </c>
      <c r="G108" s="49">
        <f t="shared" si="2"/>
        <v>5243415.25492</v>
      </c>
      <c r="H108" s="50">
        <f t="shared" si="2"/>
        <v>12054732.35492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abSelected="1" topLeftCell="A107" workbookViewId="0">
      <selection activeCell="J138" sqref="J138"/>
    </sheetView>
  </sheetViews>
  <sheetFormatPr defaultColWidth="9" defaultRowHeight="14.25" outlineLevelCol="7"/>
  <cols>
    <col min="1" max="1" width="5.875" style="1" customWidth="1"/>
    <col min="2" max="2" width="12.125" style="1" customWidth="1"/>
    <col min="3" max="3" width="12.5" style="1" customWidth="1"/>
    <col min="4" max="4" width="12.5" style="2" customWidth="1"/>
    <col min="5" max="5" width="13" style="2" customWidth="1"/>
    <col min="6" max="6" width="16.125" style="1" customWidth="1"/>
    <col min="7" max="7" width="17" style="1" customWidth="1"/>
    <col min="8" max="8" width="17.75" style="1" customWidth="1"/>
    <col min="9" max="16384" width="9" style="1"/>
  </cols>
  <sheetData>
    <row r="1" s="1" customFormat="1" ht="22.5" spans="1:8">
      <c r="A1" s="3" t="s">
        <v>115</v>
      </c>
      <c r="B1" s="3"/>
      <c r="C1" s="3"/>
      <c r="D1" s="3"/>
      <c r="E1" s="3"/>
      <c r="F1" s="3"/>
      <c r="G1" s="3"/>
      <c r="H1" s="3"/>
    </row>
    <row r="2" s="1" customFormat="1" ht="15" spans="1:8">
      <c r="A2" s="4" t="s">
        <v>116</v>
      </c>
      <c r="B2" s="5"/>
      <c r="C2" s="5"/>
      <c r="D2" s="6"/>
      <c r="E2" s="6" t="s">
        <v>117</v>
      </c>
      <c r="F2" s="5"/>
      <c r="G2" s="5"/>
      <c r="H2" s="6" t="s">
        <v>3</v>
      </c>
    </row>
    <row r="3" s="1" customFormat="1" spans="1:8">
      <c r="A3" s="7" t="s">
        <v>4</v>
      </c>
      <c r="B3" s="8" t="s">
        <v>5</v>
      </c>
      <c r="C3" s="9" t="s">
        <v>6</v>
      </c>
      <c r="D3" s="10" t="s">
        <v>118</v>
      </c>
      <c r="E3" s="11" t="s">
        <v>8</v>
      </c>
      <c r="F3" s="12" t="s">
        <v>9</v>
      </c>
      <c r="G3" s="13"/>
      <c r="H3" s="14"/>
    </row>
    <row r="4" s="1" customFormat="1" ht="15" spans="1:8">
      <c r="A4" s="15"/>
      <c r="B4" s="16"/>
      <c r="C4" s="17"/>
      <c r="D4" s="18"/>
      <c r="E4" s="19"/>
      <c r="F4" s="20" t="s">
        <v>10</v>
      </c>
      <c r="G4" s="21" t="s">
        <v>11</v>
      </c>
      <c r="H4" s="22" t="s">
        <v>12</v>
      </c>
    </row>
    <row r="5" s="1" customFormat="1" spans="1:8">
      <c r="A5" s="23">
        <v>1</v>
      </c>
      <c r="B5" s="24" t="s">
        <v>119</v>
      </c>
      <c r="C5" s="25" t="s">
        <v>120</v>
      </c>
      <c r="D5" s="26" t="s">
        <v>121</v>
      </c>
      <c r="E5" s="26">
        <v>19951220</v>
      </c>
      <c r="F5" s="27">
        <v>30000</v>
      </c>
      <c r="G5" s="27">
        <v>98635.73</v>
      </c>
      <c r="H5" s="28">
        <f t="shared" ref="H5:H68" si="0">F5+G5</f>
        <v>128635.73</v>
      </c>
    </row>
    <row r="6" s="1" customFormat="1" spans="1:8">
      <c r="A6" s="29">
        <v>2</v>
      </c>
      <c r="B6" s="30" t="s">
        <v>119</v>
      </c>
      <c r="C6" s="31" t="s">
        <v>122</v>
      </c>
      <c r="D6" s="32" t="s">
        <v>123</v>
      </c>
      <c r="E6" s="32" t="s">
        <v>124</v>
      </c>
      <c r="F6" s="33">
        <v>20000</v>
      </c>
      <c r="G6" s="33">
        <v>65757.16</v>
      </c>
      <c r="H6" s="34">
        <f t="shared" si="0"/>
        <v>85757.16</v>
      </c>
    </row>
    <row r="7" s="1" customFormat="1" spans="1:8">
      <c r="A7" s="29">
        <v>3</v>
      </c>
      <c r="B7" s="30" t="s">
        <v>119</v>
      </c>
      <c r="C7" s="31" t="s">
        <v>125</v>
      </c>
      <c r="D7" s="32" t="s">
        <v>126</v>
      </c>
      <c r="E7" s="32" t="s">
        <v>127</v>
      </c>
      <c r="F7" s="33">
        <v>0</v>
      </c>
      <c r="G7" s="33">
        <v>4098.58</v>
      </c>
      <c r="H7" s="34">
        <f t="shared" si="0"/>
        <v>4098.58</v>
      </c>
    </row>
    <row r="8" s="1" customFormat="1" spans="1:8">
      <c r="A8" s="29">
        <v>4</v>
      </c>
      <c r="B8" s="30" t="s">
        <v>119</v>
      </c>
      <c r="C8" s="31" t="s">
        <v>128</v>
      </c>
      <c r="D8" s="32" t="s">
        <v>123</v>
      </c>
      <c r="E8" s="32" t="s">
        <v>129</v>
      </c>
      <c r="F8" s="33">
        <v>20000</v>
      </c>
      <c r="G8" s="33">
        <v>65757.16</v>
      </c>
      <c r="H8" s="34">
        <f t="shared" si="0"/>
        <v>85757.16</v>
      </c>
    </row>
    <row r="9" s="1" customFormat="1" spans="1:8">
      <c r="A9" s="29">
        <v>5</v>
      </c>
      <c r="B9" s="35" t="s">
        <v>130</v>
      </c>
      <c r="C9" s="36" t="s">
        <v>131</v>
      </c>
      <c r="D9" s="37" t="s">
        <v>132</v>
      </c>
      <c r="E9" s="37" t="s">
        <v>133</v>
      </c>
      <c r="F9" s="33">
        <v>30000</v>
      </c>
      <c r="G9" s="33">
        <v>93375.51</v>
      </c>
      <c r="H9" s="34">
        <f t="shared" si="0"/>
        <v>123375.51</v>
      </c>
    </row>
    <row r="10" s="1" customFormat="1" spans="1:8">
      <c r="A10" s="29">
        <v>6</v>
      </c>
      <c r="B10" s="35" t="s">
        <v>134</v>
      </c>
      <c r="C10" s="36" t="s">
        <v>135</v>
      </c>
      <c r="D10" s="37" t="s">
        <v>136</v>
      </c>
      <c r="E10" s="37" t="s">
        <v>137</v>
      </c>
      <c r="F10" s="33">
        <v>184000</v>
      </c>
      <c r="G10" s="33">
        <v>528628.32</v>
      </c>
      <c r="H10" s="34">
        <f t="shared" si="0"/>
        <v>712628.32</v>
      </c>
    </row>
    <row r="11" s="1" customFormat="1" spans="1:8">
      <c r="A11" s="29">
        <v>7</v>
      </c>
      <c r="B11" s="35" t="s">
        <v>134</v>
      </c>
      <c r="C11" s="36" t="s">
        <v>138</v>
      </c>
      <c r="D11" s="37" t="s">
        <v>139</v>
      </c>
      <c r="E11" s="37">
        <v>19971230</v>
      </c>
      <c r="F11" s="33">
        <v>100000</v>
      </c>
      <c r="G11" s="33">
        <v>180270.76</v>
      </c>
      <c r="H11" s="34">
        <f t="shared" si="0"/>
        <v>280270.76</v>
      </c>
    </row>
    <row r="12" s="1" customFormat="1" spans="1:8">
      <c r="A12" s="29">
        <v>8</v>
      </c>
      <c r="B12" s="35" t="s">
        <v>134</v>
      </c>
      <c r="C12" s="36" t="s">
        <v>138</v>
      </c>
      <c r="D12" s="37" t="s">
        <v>140</v>
      </c>
      <c r="E12" s="37" t="s">
        <v>133</v>
      </c>
      <c r="F12" s="33">
        <v>60000</v>
      </c>
      <c r="G12" s="33">
        <v>108162.41</v>
      </c>
      <c r="H12" s="34">
        <f t="shared" si="0"/>
        <v>168162.41</v>
      </c>
    </row>
    <row r="13" s="1" customFormat="1" spans="1:8">
      <c r="A13" s="29">
        <v>9</v>
      </c>
      <c r="B13" s="35" t="s">
        <v>134</v>
      </c>
      <c r="C13" s="36" t="s">
        <v>138</v>
      </c>
      <c r="D13" s="37">
        <v>19961223</v>
      </c>
      <c r="E13" s="37">
        <v>19971220</v>
      </c>
      <c r="F13" s="33">
        <v>200000</v>
      </c>
      <c r="G13" s="33">
        <v>444078.4</v>
      </c>
      <c r="H13" s="34">
        <f t="shared" si="0"/>
        <v>644078.4</v>
      </c>
    </row>
    <row r="14" s="1" customFormat="1" spans="1:8">
      <c r="A14" s="29">
        <v>10</v>
      </c>
      <c r="B14" s="35" t="s">
        <v>134</v>
      </c>
      <c r="C14" s="36" t="s">
        <v>138</v>
      </c>
      <c r="D14" s="37" t="s">
        <v>141</v>
      </c>
      <c r="E14" s="37" t="s">
        <v>136</v>
      </c>
      <c r="F14" s="33">
        <v>151250</v>
      </c>
      <c r="G14" s="33">
        <v>761155.97</v>
      </c>
      <c r="H14" s="34">
        <f t="shared" si="0"/>
        <v>912405.97</v>
      </c>
    </row>
    <row r="15" s="1" customFormat="1" spans="1:8">
      <c r="A15" s="29">
        <v>11</v>
      </c>
      <c r="B15" s="35" t="s">
        <v>134</v>
      </c>
      <c r="C15" s="36" t="s">
        <v>138</v>
      </c>
      <c r="D15" s="37" t="s">
        <v>142</v>
      </c>
      <c r="E15" s="37">
        <v>19980620</v>
      </c>
      <c r="F15" s="33">
        <v>500000</v>
      </c>
      <c r="G15" s="33">
        <v>901353.47</v>
      </c>
      <c r="H15" s="34">
        <f t="shared" si="0"/>
        <v>1401353.47</v>
      </c>
    </row>
    <row r="16" s="1" customFormat="1" spans="1:8">
      <c r="A16" s="29">
        <v>12</v>
      </c>
      <c r="B16" s="35" t="s">
        <v>134</v>
      </c>
      <c r="C16" s="36" t="s">
        <v>138</v>
      </c>
      <c r="D16" s="37">
        <v>19981103</v>
      </c>
      <c r="E16" s="37">
        <v>19991231</v>
      </c>
      <c r="F16" s="33">
        <v>300000</v>
      </c>
      <c r="G16" s="33">
        <v>540812.16</v>
      </c>
      <c r="H16" s="34">
        <f t="shared" si="0"/>
        <v>840812.16</v>
      </c>
    </row>
    <row r="17" s="1" customFormat="1" spans="1:8">
      <c r="A17" s="29">
        <v>13</v>
      </c>
      <c r="B17" s="35" t="s">
        <v>134</v>
      </c>
      <c r="C17" s="36" t="s">
        <v>138</v>
      </c>
      <c r="D17" s="37">
        <v>19971231</v>
      </c>
      <c r="E17" s="37">
        <v>19981231</v>
      </c>
      <c r="F17" s="33">
        <v>200000</v>
      </c>
      <c r="G17" s="33">
        <v>521853.56</v>
      </c>
      <c r="H17" s="34">
        <f t="shared" si="0"/>
        <v>721853.56</v>
      </c>
    </row>
    <row r="18" s="1" customFormat="1" spans="1:8">
      <c r="A18" s="29">
        <v>14</v>
      </c>
      <c r="B18" s="35" t="s">
        <v>134</v>
      </c>
      <c r="C18" s="36" t="s">
        <v>143</v>
      </c>
      <c r="D18" s="37">
        <v>19970319</v>
      </c>
      <c r="E18" s="37" t="s">
        <v>144</v>
      </c>
      <c r="F18" s="33">
        <v>60000</v>
      </c>
      <c r="G18" s="33">
        <v>171349.28</v>
      </c>
      <c r="H18" s="34">
        <f t="shared" si="0"/>
        <v>231349.28</v>
      </c>
    </row>
    <row r="19" s="1" customFormat="1" spans="1:8">
      <c r="A19" s="29">
        <v>15</v>
      </c>
      <c r="B19" s="35" t="s">
        <v>134</v>
      </c>
      <c r="C19" s="36" t="s">
        <v>145</v>
      </c>
      <c r="D19" s="37">
        <v>19961011</v>
      </c>
      <c r="E19" s="37" t="s">
        <v>146</v>
      </c>
      <c r="F19" s="33">
        <v>200000</v>
      </c>
      <c r="G19" s="33">
        <v>647097.95</v>
      </c>
      <c r="H19" s="34">
        <f t="shared" si="0"/>
        <v>847097.95</v>
      </c>
    </row>
    <row r="20" s="1" customFormat="1" spans="1:8">
      <c r="A20" s="29">
        <v>16</v>
      </c>
      <c r="B20" s="35" t="s">
        <v>134</v>
      </c>
      <c r="C20" s="36" t="s">
        <v>145</v>
      </c>
      <c r="D20" s="37" t="s">
        <v>147</v>
      </c>
      <c r="E20" s="37" t="s">
        <v>148</v>
      </c>
      <c r="F20" s="33">
        <v>30000</v>
      </c>
      <c r="G20" s="33">
        <v>100403.24</v>
      </c>
      <c r="H20" s="34">
        <f t="shared" si="0"/>
        <v>130403.24</v>
      </c>
    </row>
    <row r="21" s="1" customFormat="1" spans="1:8">
      <c r="A21" s="29">
        <v>17</v>
      </c>
      <c r="B21" s="35" t="s">
        <v>134</v>
      </c>
      <c r="C21" s="36" t="s">
        <v>149</v>
      </c>
      <c r="D21" s="37" t="s">
        <v>150</v>
      </c>
      <c r="E21" s="37" t="s">
        <v>137</v>
      </c>
      <c r="F21" s="33">
        <v>100000</v>
      </c>
      <c r="G21" s="33">
        <v>235661.49</v>
      </c>
      <c r="H21" s="34">
        <f t="shared" si="0"/>
        <v>335661.49</v>
      </c>
    </row>
    <row r="22" s="1" customFormat="1" spans="1:8">
      <c r="A22" s="29">
        <v>18</v>
      </c>
      <c r="B22" s="35" t="s">
        <v>134</v>
      </c>
      <c r="C22" s="36" t="s">
        <v>151</v>
      </c>
      <c r="D22" s="37" t="s">
        <v>152</v>
      </c>
      <c r="E22" s="37" t="s">
        <v>153</v>
      </c>
      <c r="F22" s="33">
        <v>30000</v>
      </c>
      <c r="G22" s="33">
        <v>105523.08</v>
      </c>
      <c r="H22" s="34">
        <f t="shared" si="0"/>
        <v>135523.08</v>
      </c>
    </row>
    <row r="23" s="1" customFormat="1" spans="1:8">
      <c r="A23" s="29">
        <v>19</v>
      </c>
      <c r="B23" s="35" t="s">
        <v>134</v>
      </c>
      <c r="C23" s="36" t="s">
        <v>154</v>
      </c>
      <c r="D23" s="37" t="s">
        <v>155</v>
      </c>
      <c r="E23" s="37" t="s">
        <v>156</v>
      </c>
      <c r="F23" s="33">
        <v>150000</v>
      </c>
      <c r="G23" s="33">
        <v>345192.31</v>
      </c>
      <c r="H23" s="34">
        <f t="shared" si="0"/>
        <v>495192.31</v>
      </c>
    </row>
    <row r="24" s="1" customFormat="1" spans="1:8">
      <c r="A24" s="29">
        <v>20</v>
      </c>
      <c r="B24" s="35" t="s">
        <v>134</v>
      </c>
      <c r="C24" s="36" t="s">
        <v>157</v>
      </c>
      <c r="D24" s="37" t="s">
        <v>155</v>
      </c>
      <c r="E24" s="37" t="s">
        <v>156</v>
      </c>
      <c r="F24" s="33">
        <v>77968</v>
      </c>
      <c r="G24" s="33">
        <v>202054.146</v>
      </c>
      <c r="H24" s="34">
        <f t="shared" si="0"/>
        <v>280022.146</v>
      </c>
    </row>
    <row r="25" s="1" customFormat="1" spans="1:8">
      <c r="A25" s="29">
        <v>21</v>
      </c>
      <c r="B25" s="35" t="s">
        <v>134</v>
      </c>
      <c r="C25" s="36" t="s">
        <v>158</v>
      </c>
      <c r="D25" s="37" t="s">
        <v>159</v>
      </c>
      <c r="E25" s="37" t="s">
        <v>160</v>
      </c>
      <c r="F25" s="33">
        <v>5000</v>
      </c>
      <c r="G25" s="33">
        <v>17817.93</v>
      </c>
      <c r="H25" s="34">
        <f t="shared" si="0"/>
        <v>22817.93</v>
      </c>
    </row>
    <row r="26" s="1" customFormat="1" spans="1:8">
      <c r="A26" s="29">
        <v>22</v>
      </c>
      <c r="B26" s="35" t="s">
        <v>134</v>
      </c>
      <c r="C26" s="36" t="s">
        <v>161</v>
      </c>
      <c r="D26" s="37" t="s">
        <v>162</v>
      </c>
      <c r="E26" s="37" t="s">
        <v>124</v>
      </c>
      <c r="F26" s="33">
        <v>50000</v>
      </c>
      <c r="G26" s="33">
        <v>102994.27</v>
      </c>
      <c r="H26" s="34">
        <f t="shared" si="0"/>
        <v>152994.27</v>
      </c>
    </row>
    <row r="27" s="1" customFormat="1" spans="1:8">
      <c r="A27" s="29">
        <v>23</v>
      </c>
      <c r="B27" s="35" t="s">
        <v>134</v>
      </c>
      <c r="C27" s="36" t="s">
        <v>163</v>
      </c>
      <c r="D27" s="37" t="s">
        <v>164</v>
      </c>
      <c r="E27" s="37">
        <v>19961220</v>
      </c>
      <c r="F27" s="33">
        <v>5000</v>
      </c>
      <c r="G27" s="33">
        <v>7736.63</v>
      </c>
      <c r="H27" s="34">
        <f t="shared" si="0"/>
        <v>12736.63</v>
      </c>
    </row>
    <row r="28" s="1" customFormat="1" spans="1:8">
      <c r="A28" s="29">
        <v>24</v>
      </c>
      <c r="B28" s="35" t="s">
        <v>134</v>
      </c>
      <c r="C28" s="36" t="s">
        <v>165</v>
      </c>
      <c r="D28" s="37" t="s">
        <v>166</v>
      </c>
      <c r="E28" s="37" t="s">
        <v>167</v>
      </c>
      <c r="F28" s="33">
        <v>55000</v>
      </c>
      <c r="G28" s="33">
        <v>157070.21</v>
      </c>
      <c r="H28" s="34">
        <f t="shared" si="0"/>
        <v>212070.21</v>
      </c>
    </row>
    <row r="29" s="1" customFormat="1" spans="1:8">
      <c r="A29" s="29">
        <v>25</v>
      </c>
      <c r="B29" s="35" t="s">
        <v>134</v>
      </c>
      <c r="C29" s="36" t="s">
        <v>165</v>
      </c>
      <c r="D29" s="37" t="s">
        <v>168</v>
      </c>
      <c r="E29" s="37" t="s">
        <v>124</v>
      </c>
      <c r="F29" s="33">
        <v>120000</v>
      </c>
      <c r="G29" s="33">
        <v>342698.66</v>
      </c>
      <c r="H29" s="34">
        <f t="shared" si="0"/>
        <v>462698.66</v>
      </c>
    </row>
    <row r="30" s="1" customFormat="1" spans="1:8">
      <c r="A30" s="29">
        <v>26</v>
      </c>
      <c r="B30" s="35" t="s">
        <v>134</v>
      </c>
      <c r="C30" s="36" t="s">
        <v>169</v>
      </c>
      <c r="D30" s="37" t="s">
        <v>170</v>
      </c>
      <c r="E30" s="37" t="s">
        <v>171</v>
      </c>
      <c r="F30" s="33">
        <v>5000</v>
      </c>
      <c r="G30" s="33">
        <v>18538.29</v>
      </c>
      <c r="H30" s="34">
        <f t="shared" si="0"/>
        <v>23538.29</v>
      </c>
    </row>
    <row r="31" s="1" customFormat="1" spans="1:8">
      <c r="A31" s="29">
        <v>27</v>
      </c>
      <c r="B31" s="35" t="s">
        <v>134</v>
      </c>
      <c r="C31" s="36" t="s">
        <v>172</v>
      </c>
      <c r="D31" s="37" t="s">
        <v>173</v>
      </c>
      <c r="E31" s="37" t="s">
        <v>124</v>
      </c>
      <c r="F31" s="33">
        <v>0</v>
      </c>
      <c r="G31" s="33">
        <v>83854.53</v>
      </c>
      <c r="H31" s="34">
        <f t="shared" si="0"/>
        <v>83854.53</v>
      </c>
    </row>
    <row r="32" s="1" customFormat="1" spans="1:8">
      <c r="A32" s="29">
        <v>28</v>
      </c>
      <c r="B32" s="35" t="s">
        <v>134</v>
      </c>
      <c r="C32" s="36" t="s">
        <v>172</v>
      </c>
      <c r="D32" s="37" t="s">
        <v>174</v>
      </c>
      <c r="E32" s="37" t="s">
        <v>175</v>
      </c>
      <c r="F32" s="33">
        <v>80000</v>
      </c>
      <c r="G32" s="33">
        <v>168370.17</v>
      </c>
      <c r="H32" s="34">
        <f t="shared" si="0"/>
        <v>248370.17</v>
      </c>
    </row>
    <row r="33" s="1" customFormat="1" spans="1:8">
      <c r="A33" s="29">
        <v>29</v>
      </c>
      <c r="B33" s="35" t="s">
        <v>134</v>
      </c>
      <c r="C33" s="36" t="s">
        <v>176</v>
      </c>
      <c r="D33" s="37" t="s">
        <v>155</v>
      </c>
      <c r="E33" s="37" t="s">
        <v>177</v>
      </c>
      <c r="F33" s="33">
        <v>20000</v>
      </c>
      <c r="G33" s="33">
        <v>57126.61</v>
      </c>
      <c r="H33" s="34">
        <f t="shared" si="0"/>
        <v>77126.61</v>
      </c>
    </row>
    <row r="34" s="1" customFormat="1" spans="1:8">
      <c r="A34" s="29">
        <v>30</v>
      </c>
      <c r="B34" s="35" t="s">
        <v>134</v>
      </c>
      <c r="C34" s="36" t="s">
        <v>178</v>
      </c>
      <c r="D34" s="37" t="s">
        <v>179</v>
      </c>
      <c r="E34" s="37"/>
      <c r="F34" s="33">
        <v>70000</v>
      </c>
      <c r="G34" s="33">
        <v>186066.94</v>
      </c>
      <c r="H34" s="34">
        <f t="shared" si="0"/>
        <v>256066.94</v>
      </c>
    </row>
    <row r="35" s="1" customFormat="1" spans="1:8">
      <c r="A35" s="29">
        <v>31</v>
      </c>
      <c r="B35" s="35" t="s">
        <v>134</v>
      </c>
      <c r="C35" s="36" t="s">
        <v>180</v>
      </c>
      <c r="D35" s="37" t="s">
        <v>181</v>
      </c>
      <c r="E35" s="37" t="s">
        <v>182</v>
      </c>
      <c r="F35" s="33">
        <v>200000</v>
      </c>
      <c r="G35" s="33">
        <v>571164.37</v>
      </c>
      <c r="H35" s="34">
        <f t="shared" si="0"/>
        <v>771164.37</v>
      </c>
    </row>
    <row r="36" s="1" customFormat="1" spans="1:8">
      <c r="A36" s="29">
        <v>32</v>
      </c>
      <c r="B36" s="35" t="s">
        <v>134</v>
      </c>
      <c r="C36" s="36" t="s">
        <v>183</v>
      </c>
      <c r="D36" s="37" t="s">
        <v>184</v>
      </c>
      <c r="E36" s="37" t="s">
        <v>185</v>
      </c>
      <c r="F36" s="33">
        <v>100000</v>
      </c>
      <c r="G36" s="33">
        <v>251402.65</v>
      </c>
      <c r="H36" s="34">
        <f t="shared" si="0"/>
        <v>351402.65</v>
      </c>
    </row>
    <row r="37" s="1" customFormat="1" spans="1:8">
      <c r="A37" s="29">
        <v>33</v>
      </c>
      <c r="B37" s="35" t="s">
        <v>134</v>
      </c>
      <c r="C37" s="36" t="s">
        <v>183</v>
      </c>
      <c r="D37" s="37" t="s">
        <v>186</v>
      </c>
      <c r="E37" s="37" t="s">
        <v>187</v>
      </c>
      <c r="F37" s="33">
        <v>100000</v>
      </c>
      <c r="G37" s="33">
        <v>251402.65</v>
      </c>
      <c r="H37" s="34">
        <f t="shared" si="0"/>
        <v>351402.65</v>
      </c>
    </row>
    <row r="38" s="1" customFormat="1" spans="1:8">
      <c r="A38" s="29">
        <v>34</v>
      </c>
      <c r="B38" s="35" t="s">
        <v>134</v>
      </c>
      <c r="C38" s="36" t="s">
        <v>188</v>
      </c>
      <c r="D38" s="37" t="s">
        <v>155</v>
      </c>
      <c r="E38" s="37" t="s">
        <v>189</v>
      </c>
      <c r="F38" s="33">
        <v>0</v>
      </c>
      <c r="G38" s="33">
        <v>422405.41</v>
      </c>
      <c r="H38" s="34">
        <f t="shared" si="0"/>
        <v>422405.41</v>
      </c>
    </row>
    <row r="39" s="1" customFormat="1" spans="1:8">
      <c r="A39" s="29">
        <v>35</v>
      </c>
      <c r="B39" s="35" t="s">
        <v>134</v>
      </c>
      <c r="C39" s="36" t="s">
        <v>188</v>
      </c>
      <c r="D39" s="37" t="s">
        <v>190</v>
      </c>
      <c r="E39" s="37" t="s">
        <v>137</v>
      </c>
      <c r="F39" s="33">
        <v>750000</v>
      </c>
      <c r="G39" s="33">
        <v>1991121.48</v>
      </c>
      <c r="H39" s="34">
        <f t="shared" si="0"/>
        <v>2741121.48</v>
      </c>
    </row>
    <row r="40" s="1" customFormat="1" spans="1:8">
      <c r="A40" s="29">
        <v>36</v>
      </c>
      <c r="B40" s="35" t="s">
        <v>134</v>
      </c>
      <c r="C40" s="36" t="s">
        <v>191</v>
      </c>
      <c r="D40" s="37" t="s">
        <v>192</v>
      </c>
      <c r="E40" s="37" t="s">
        <v>167</v>
      </c>
      <c r="F40" s="33">
        <v>15000</v>
      </c>
      <c r="G40" s="33">
        <v>50064.87</v>
      </c>
      <c r="H40" s="34">
        <f t="shared" si="0"/>
        <v>65064.87</v>
      </c>
    </row>
    <row r="41" s="1" customFormat="1" spans="1:8">
      <c r="A41" s="29">
        <v>37</v>
      </c>
      <c r="B41" s="35" t="s">
        <v>134</v>
      </c>
      <c r="C41" s="36" t="s">
        <v>193</v>
      </c>
      <c r="D41" s="37" t="s">
        <v>124</v>
      </c>
      <c r="E41" s="37" t="s">
        <v>177</v>
      </c>
      <c r="F41" s="33">
        <v>100000</v>
      </c>
      <c r="G41" s="33">
        <v>337389.18</v>
      </c>
      <c r="H41" s="34">
        <f t="shared" si="0"/>
        <v>437389.18</v>
      </c>
    </row>
    <row r="42" s="1" customFormat="1" spans="1:8">
      <c r="A42" s="29">
        <v>38</v>
      </c>
      <c r="B42" s="35" t="s">
        <v>134</v>
      </c>
      <c r="C42" s="36" t="s">
        <v>194</v>
      </c>
      <c r="D42" s="37" t="s">
        <v>195</v>
      </c>
      <c r="E42" s="37" t="s">
        <v>177</v>
      </c>
      <c r="F42" s="33">
        <v>185000</v>
      </c>
      <c r="G42" s="33">
        <v>346710.39</v>
      </c>
      <c r="H42" s="34">
        <f t="shared" si="0"/>
        <v>531710.39</v>
      </c>
    </row>
    <row r="43" s="1" customFormat="1" spans="1:8">
      <c r="A43" s="29">
        <v>39</v>
      </c>
      <c r="B43" s="35" t="s">
        <v>134</v>
      </c>
      <c r="C43" s="36" t="s">
        <v>196</v>
      </c>
      <c r="D43" s="37" t="s">
        <v>197</v>
      </c>
      <c r="E43" s="37" t="s">
        <v>136</v>
      </c>
      <c r="F43" s="33">
        <v>60000</v>
      </c>
      <c r="G43" s="33">
        <v>161109.49</v>
      </c>
      <c r="H43" s="34">
        <f t="shared" si="0"/>
        <v>221109.49</v>
      </c>
    </row>
    <row r="44" s="1" customFormat="1" spans="1:8">
      <c r="A44" s="29">
        <v>40</v>
      </c>
      <c r="B44" s="35" t="s">
        <v>134</v>
      </c>
      <c r="C44" s="36" t="s">
        <v>198</v>
      </c>
      <c r="D44" s="37" t="s">
        <v>155</v>
      </c>
      <c r="E44" s="37" t="s">
        <v>156</v>
      </c>
      <c r="F44" s="33">
        <v>0</v>
      </c>
      <c r="G44" s="33">
        <v>99468.13</v>
      </c>
      <c r="H44" s="34">
        <f t="shared" si="0"/>
        <v>99468.13</v>
      </c>
    </row>
    <row r="45" s="1" customFormat="1" spans="1:8">
      <c r="A45" s="29">
        <v>41</v>
      </c>
      <c r="B45" s="35" t="s">
        <v>134</v>
      </c>
      <c r="C45" s="36" t="s">
        <v>199</v>
      </c>
      <c r="D45" s="37" t="s">
        <v>200</v>
      </c>
      <c r="E45" s="37" t="s">
        <v>201</v>
      </c>
      <c r="F45" s="33">
        <v>100000</v>
      </c>
      <c r="G45" s="33">
        <v>285582.17</v>
      </c>
      <c r="H45" s="34">
        <f t="shared" si="0"/>
        <v>385582.17</v>
      </c>
    </row>
    <row r="46" s="1" customFormat="1" spans="1:8">
      <c r="A46" s="29">
        <v>42</v>
      </c>
      <c r="B46" s="35" t="s">
        <v>134</v>
      </c>
      <c r="C46" s="36" t="s">
        <v>202</v>
      </c>
      <c r="D46" s="37" t="s">
        <v>155</v>
      </c>
      <c r="E46" s="37" t="s">
        <v>177</v>
      </c>
      <c r="F46" s="33">
        <v>10000</v>
      </c>
      <c r="G46" s="33">
        <v>21729.2</v>
      </c>
      <c r="H46" s="34">
        <f t="shared" si="0"/>
        <v>31729.2</v>
      </c>
    </row>
    <row r="47" s="1" customFormat="1" spans="1:8">
      <c r="A47" s="29">
        <v>43</v>
      </c>
      <c r="B47" s="35" t="s">
        <v>134</v>
      </c>
      <c r="C47" s="36" t="s">
        <v>203</v>
      </c>
      <c r="D47" s="37" t="s">
        <v>204</v>
      </c>
      <c r="E47" s="37" t="s">
        <v>177</v>
      </c>
      <c r="F47" s="33">
        <v>100000</v>
      </c>
      <c r="G47" s="33">
        <v>204926.1</v>
      </c>
      <c r="H47" s="34">
        <f t="shared" si="0"/>
        <v>304926.1</v>
      </c>
    </row>
    <row r="48" s="1" customFormat="1" spans="1:8">
      <c r="A48" s="29">
        <v>44</v>
      </c>
      <c r="B48" s="35" t="s">
        <v>134</v>
      </c>
      <c r="C48" s="36" t="s">
        <v>205</v>
      </c>
      <c r="D48" s="37" t="s">
        <v>206</v>
      </c>
      <c r="E48" s="37" t="s">
        <v>177</v>
      </c>
      <c r="F48" s="33">
        <v>20000</v>
      </c>
      <c r="G48" s="33">
        <v>62823.97</v>
      </c>
      <c r="H48" s="34">
        <f t="shared" si="0"/>
        <v>82823.97</v>
      </c>
    </row>
    <row r="49" s="1" customFormat="1" spans="1:8">
      <c r="A49" s="29">
        <v>45</v>
      </c>
      <c r="B49" s="35" t="s">
        <v>134</v>
      </c>
      <c r="C49" s="36" t="s">
        <v>207</v>
      </c>
      <c r="D49" s="37" t="s">
        <v>208</v>
      </c>
      <c r="E49" s="37" t="s">
        <v>209</v>
      </c>
      <c r="F49" s="33">
        <v>10000</v>
      </c>
      <c r="G49" s="33">
        <v>34096.98</v>
      </c>
      <c r="H49" s="34">
        <f t="shared" si="0"/>
        <v>44096.98</v>
      </c>
    </row>
    <row r="50" s="1" customFormat="1" spans="1:8">
      <c r="A50" s="29">
        <v>46</v>
      </c>
      <c r="B50" s="35" t="s">
        <v>134</v>
      </c>
      <c r="C50" s="36" t="s">
        <v>210</v>
      </c>
      <c r="D50" s="37" t="s">
        <v>211</v>
      </c>
      <c r="E50" s="37" t="s">
        <v>167</v>
      </c>
      <c r="F50" s="33">
        <v>50000</v>
      </c>
      <c r="G50" s="33">
        <v>175521.04</v>
      </c>
      <c r="H50" s="34">
        <f t="shared" si="0"/>
        <v>225521.04</v>
      </c>
    </row>
    <row r="51" s="1" customFormat="1" spans="1:8">
      <c r="A51" s="29">
        <v>47</v>
      </c>
      <c r="B51" s="35" t="s">
        <v>134</v>
      </c>
      <c r="C51" s="36" t="s">
        <v>210</v>
      </c>
      <c r="D51" s="37" t="s">
        <v>155</v>
      </c>
      <c r="E51" s="37" t="s">
        <v>156</v>
      </c>
      <c r="F51" s="33">
        <v>100000</v>
      </c>
      <c r="G51" s="33">
        <v>336874.8</v>
      </c>
      <c r="H51" s="34">
        <f t="shared" si="0"/>
        <v>436874.8</v>
      </c>
    </row>
    <row r="52" s="1" customFormat="1" spans="1:8">
      <c r="A52" s="29">
        <v>48</v>
      </c>
      <c r="B52" s="35" t="s">
        <v>134</v>
      </c>
      <c r="C52" s="36" t="s">
        <v>212</v>
      </c>
      <c r="D52" s="37" t="s">
        <v>155</v>
      </c>
      <c r="E52" s="37" t="s">
        <v>177</v>
      </c>
      <c r="F52" s="33">
        <v>40630</v>
      </c>
      <c r="G52" s="33">
        <v>129900.18</v>
      </c>
      <c r="H52" s="34">
        <f t="shared" si="0"/>
        <v>170530.18</v>
      </c>
    </row>
    <row r="53" s="1" customFormat="1" spans="1:8">
      <c r="A53" s="29">
        <v>49</v>
      </c>
      <c r="B53" s="35" t="s">
        <v>134</v>
      </c>
      <c r="C53" s="36" t="s">
        <v>213</v>
      </c>
      <c r="D53" s="37" t="s">
        <v>214</v>
      </c>
      <c r="E53" s="37" t="s">
        <v>215</v>
      </c>
      <c r="F53" s="33">
        <v>40000</v>
      </c>
      <c r="G53" s="33">
        <v>122387.28</v>
      </c>
      <c r="H53" s="34">
        <f t="shared" si="0"/>
        <v>162387.28</v>
      </c>
    </row>
    <row r="54" s="1" customFormat="1" spans="1:8">
      <c r="A54" s="29">
        <v>50</v>
      </c>
      <c r="B54" s="35" t="s">
        <v>134</v>
      </c>
      <c r="C54" s="36" t="s">
        <v>216</v>
      </c>
      <c r="D54" s="37" t="s">
        <v>217</v>
      </c>
      <c r="E54" s="37" t="s">
        <v>218</v>
      </c>
      <c r="F54" s="33">
        <v>30000</v>
      </c>
      <c r="G54" s="33">
        <v>90794.56</v>
      </c>
      <c r="H54" s="34">
        <f t="shared" si="0"/>
        <v>120794.56</v>
      </c>
    </row>
    <row r="55" s="1" customFormat="1" spans="1:8">
      <c r="A55" s="29">
        <v>51</v>
      </c>
      <c r="B55" s="35" t="s">
        <v>134</v>
      </c>
      <c r="C55" s="36" t="s">
        <v>219</v>
      </c>
      <c r="D55" s="37" t="s">
        <v>220</v>
      </c>
      <c r="E55" s="37" t="s">
        <v>124</v>
      </c>
      <c r="F55" s="33">
        <v>20000</v>
      </c>
      <c r="G55" s="33">
        <v>34159.31</v>
      </c>
      <c r="H55" s="34">
        <f t="shared" si="0"/>
        <v>54159.31</v>
      </c>
    </row>
    <row r="56" s="1" customFormat="1" spans="1:8">
      <c r="A56" s="29">
        <v>52</v>
      </c>
      <c r="B56" s="35" t="s">
        <v>134</v>
      </c>
      <c r="C56" s="36" t="s">
        <v>221</v>
      </c>
      <c r="D56" s="37" t="s">
        <v>222</v>
      </c>
      <c r="E56" s="37" t="s">
        <v>223</v>
      </c>
      <c r="F56" s="33">
        <v>15000</v>
      </c>
      <c r="G56" s="33">
        <v>51701.95</v>
      </c>
      <c r="H56" s="34">
        <f t="shared" si="0"/>
        <v>66701.95</v>
      </c>
    </row>
    <row r="57" s="1" customFormat="1" spans="1:8">
      <c r="A57" s="29">
        <v>53</v>
      </c>
      <c r="B57" s="35" t="s">
        <v>134</v>
      </c>
      <c r="C57" s="36" t="s">
        <v>224</v>
      </c>
      <c r="D57" s="37" t="s">
        <v>155</v>
      </c>
      <c r="E57" s="37" t="s">
        <v>177</v>
      </c>
      <c r="F57" s="33">
        <v>30000</v>
      </c>
      <c r="G57" s="33">
        <v>58143.37</v>
      </c>
      <c r="H57" s="34">
        <f t="shared" si="0"/>
        <v>88143.37</v>
      </c>
    </row>
    <row r="58" s="1" customFormat="1" spans="1:8">
      <c r="A58" s="29">
        <v>54</v>
      </c>
      <c r="B58" s="35" t="s">
        <v>134</v>
      </c>
      <c r="C58" s="36" t="s">
        <v>225</v>
      </c>
      <c r="D58" s="37" t="s">
        <v>155</v>
      </c>
      <c r="E58" s="37" t="s">
        <v>177</v>
      </c>
      <c r="F58" s="33">
        <v>50000</v>
      </c>
      <c r="G58" s="33">
        <v>111019.61</v>
      </c>
      <c r="H58" s="34">
        <f t="shared" si="0"/>
        <v>161019.61</v>
      </c>
    </row>
    <row r="59" s="1" customFormat="1" spans="1:8">
      <c r="A59" s="29">
        <v>55</v>
      </c>
      <c r="B59" s="35" t="s">
        <v>134</v>
      </c>
      <c r="C59" s="36" t="s">
        <v>226</v>
      </c>
      <c r="D59" s="37" t="s">
        <v>227</v>
      </c>
      <c r="E59" s="37" t="s">
        <v>148</v>
      </c>
      <c r="F59" s="33">
        <v>10000</v>
      </c>
      <c r="G59" s="33">
        <v>22878.97</v>
      </c>
      <c r="H59" s="34">
        <f t="shared" si="0"/>
        <v>32878.97</v>
      </c>
    </row>
    <row r="60" s="1" customFormat="1" spans="1:8">
      <c r="A60" s="29">
        <v>56</v>
      </c>
      <c r="B60" s="35" t="s">
        <v>134</v>
      </c>
      <c r="C60" s="36" t="s">
        <v>228</v>
      </c>
      <c r="D60" s="37" t="s">
        <v>229</v>
      </c>
      <c r="E60" s="37" t="s">
        <v>230</v>
      </c>
      <c r="F60" s="33">
        <v>15000</v>
      </c>
      <c r="G60" s="33">
        <v>25626.51</v>
      </c>
      <c r="H60" s="34">
        <f t="shared" si="0"/>
        <v>40626.51</v>
      </c>
    </row>
    <row r="61" s="1" customFormat="1" spans="1:8">
      <c r="A61" s="29">
        <v>57</v>
      </c>
      <c r="B61" s="35" t="s">
        <v>134</v>
      </c>
      <c r="C61" s="36" t="s">
        <v>231</v>
      </c>
      <c r="D61" s="37" t="s">
        <v>232</v>
      </c>
      <c r="E61" s="37" t="s">
        <v>233</v>
      </c>
      <c r="F61" s="33">
        <v>20000</v>
      </c>
      <c r="G61" s="33">
        <v>53711.95</v>
      </c>
      <c r="H61" s="34">
        <f t="shared" si="0"/>
        <v>73711.95</v>
      </c>
    </row>
    <row r="62" s="1" customFormat="1" spans="1:8">
      <c r="A62" s="29">
        <v>58</v>
      </c>
      <c r="B62" s="35" t="s">
        <v>134</v>
      </c>
      <c r="C62" s="36" t="s">
        <v>234</v>
      </c>
      <c r="D62" s="37" t="s">
        <v>235</v>
      </c>
      <c r="E62" s="37" t="s">
        <v>233</v>
      </c>
      <c r="F62" s="33">
        <v>10000</v>
      </c>
      <c r="G62" s="33">
        <v>34957.7</v>
      </c>
      <c r="H62" s="34">
        <f t="shared" si="0"/>
        <v>44957.7</v>
      </c>
    </row>
    <row r="63" s="1" customFormat="1" spans="1:8">
      <c r="A63" s="29">
        <v>59</v>
      </c>
      <c r="B63" s="35" t="s">
        <v>134</v>
      </c>
      <c r="C63" s="36" t="s">
        <v>236</v>
      </c>
      <c r="D63" s="37" t="s">
        <v>237</v>
      </c>
      <c r="E63" s="37" t="s">
        <v>238</v>
      </c>
      <c r="F63" s="33">
        <v>20000</v>
      </c>
      <c r="G63" s="33">
        <v>53711.95</v>
      </c>
      <c r="H63" s="34">
        <f t="shared" si="0"/>
        <v>73711.95</v>
      </c>
    </row>
    <row r="64" s="1" customFormat="1" spans="1:8">
      <c r="A64" s="29">
        <v>60</v>
      </c>
      <c r="B64" s="35" t="s">
        <v>134</v>
      </c>
      <c r="C64" s="36" t="s">
        <v>239</v>
      </c>
      <c r="D64" s="37" t="s">
        <v>240</v>
      </c>
      <c r="E64" s="37" t="s">
        <v>241</v>
      </c>
      <c r="F64" s="33">
        <v>5000</v>
      </c>
      <c r="G64" s="33">
        <v>17303.44</v>
      </c>
      <c r="H64" s="34">
        <f t="shared" si="0"/>
        <v>22303.44</v>
      </c>
    </row>
    <row r="65" s="1" customFormat="1" spans="1:8">
      <c r="A65" s="29">
        <v>61</v>
      </c>
      <c r="B65" s="35" t="s">
        <v>134</v>
      </c>
      <c r="C65" s="36" t="s">
        <v>242</v>
      </c>
      <c r="D65" s="37" t="s">
        <v>243</v>
      </c>
      <c r="E65" s="37" t="s">
        <v>244</v>
      </c>
      <c r="F65" s="33">
        <v>15000</v>
      </c>
      <c r="G65" s="33">
        <v>23209.92</v>
      </c>
      <c r="H65" s="34">
        <f t="shared" si="0"/>
        <v>38209.92</v>
      </c>
    </row>
    <row r="66" s="1" customFormat="1" spans="1:8">
      <c r="A66" s="29">
        <v>62</v>
      </c>
      <c r="B66" s="35" t="s">
        <v>134</v>
      </c>
      <c r="C66" s="36" t="s">
        <v>245</v>
      </c>
      <c r="D66" s="37" t="s">
        <v>220</v>
      </c>
      <c r="E66" s="37" t="s">
        <v>246</v>
      </c>
      <c r="F66" s="33">
        <v>50000</v>
      </c>
      <c r="G66" s="33">
        <v>117168.17</v>
      </c>
      <c r="H66" s="34">
        <f t="shared" si="0"/>
        <v>167168.17</v>
      </c>
    </row>
    <row r="67" s="1" customFormat="1" spans="1:8">
      <c r="A67" s="29">
        <v>63</v>
      </c>
      <c r="B67" s="35" t="s">
        <v>134</v>
      </c>
      <c r="C67" s="36" t="s">
        <v>247</v>
      </c>
      <c r="D67" s="37" t="s">
        <v>248</v>
      </c>
      <c r="E67" s="37" t="s">
        <v>124</v>
      </c>
      <c r="F67" s="33">
        <v>50000</v>
      </c>
      <c r="G67" s="33">
        <v>151324.3</v>
      </c>
      <c r="H67" s="34">
        <f t="shared" si="0"/>
        <v>201324.3</v>
      </c>
    </row>
    <row r="68" s="1" customFormat="1" spans="1:8">
      <c r="A68" s="29">
        <v>64</v>
      </c>
      <c r="B68" s="35" t="s">
        <v>134</v>
      </c>
      <c r="C68" s="36" t="s">
        <v>249</v>
      </c>
      <c r="D68" s="37" t="s">
        <v>173</v>
      </c>
      <c r="E68" s="37" t="s">
        <v>124</v>
      </c>
      <c r="F68" s="33">
        <v>50000</v>
      </c>
      <c r="G68" s="33">
        <v>159857.4</v>
      </c>
      <c r="H68" s="34">
        <f t="shared" si="0"/>
        <v>209857.4</v>
      </c>
    </row>
    <row r="69" s="1" customFormat="1" spans="1:8">
      <c r="A69" s="29">
        <v>65</v>
      </c>
      <c r="B69" s="35" t="s">
        <v>134</v>
      </c>
      <c r="C69" s="36" t="s">
        <v>250</v>
      </c>
      <c r="D69" s="37" t="s">
        <v>251</v>
      </c>
      <c r="E69" s="37" t="s">
        <v>124</v>
      </c>
      <c r="F69" s="33">
        <v>50000</v>
      </c>
      <c r="G69" s="33">
        <v>159857.4</v>
      </c>
      <c r="H69" s="34">
        <f t="shared" ref="H69:H132" si="1">F69+G69</f>
        <v>209857.4</v>
      </c>
    </row>
    <row r="70" s="1" customFormat="1" spans="1:8">
      <c r="A70" s="29">
        <v>66</v>
      </c>
      <c r="B70" s="35" t="s">
        <v>134</v>
      </c>
      <c r="C70" s="36" t="s">
        <v>252</v>
      </c>
      <c r="D70" s="37" t="s">
        <v>253</v>
      </c>
      <c r="E70" s="37" t="s">
        <v>124</v>
      </c>
      <c r="F70" s="33">
        <v>40000</v>
      </c>
      <c r="G70" s="33">
        <v>131327.36</v>
      </c>
      <c r="H70" s="34">
        <f t="shared" si="1"/>
        <v>171327.36</v>
      </c>
    </row>
    <row r="71" s="1" customFormat="1" ht="28.5" spans="1:8">
      <c r="A71" s="29">
        <v>67</v>
      </c>
      <c r="B71" s="35" t="s">
        <v>134</v>
      </c>
      <c r="C71" s="36" t="s">
        <v>254</v>
      </c>
      <c r="D71" s="37" t="s">
        <v>255</v>
      </c>
      <c r="E71" s="37" t="s">
        <v>256</v>
      </c>
      <c r="F71" s="33">
        <v>80000</v>
      </c>
      <c r="G71" s="33">
        <v>272604.52</v>
      </c>
      <c r="H71" s="34">
        <f t="shared" si="1"/>
        <v>352604.52</v>
      </c>
    </row>
    <row r="72" s="1" customFormat="1" spans="1:8">
      <c r="A72" s="29">
        <v>68</v>
      </c>
      <c r="B72" s="35" t="s">
        <v>134</v>
      </c>
      <c r="C72" s="36" t="s">
        <v>257</v>
      </c>
      <c r="D72" s="37" t="s">
        <v>258</v>
      </c>
      <c r="E72" s="37">
        <v>19940215</v>
      </c>
      <c r="F72" s="33">
        <v>5000</v>
      </c>
      <c r="G72" s="33">
        <v>17675.26</v>
      </c>
      <c r="H72" s="34">
        <f t="shared" si="1"/>
        <v>22675.26</v>
      </c>
    </row>
    <row r="73" s="1" customFormat="1" spans="1:8">
      <c r="A73" s="29">
        <v>69</v>
      </c>
      <c r="B73" s="35" t="s">
        <v>134</v>
      </c>
      <c r="C73" s="36" t="s">
        <v>259</v>
      </c>
      <c r="D73" s="37" t="s">
        <v>260</v>
      </c>
      <c r="E73" s="37" t="s">
        <v>261</v>
      </c>
      <c r="F73" s="33">
        <v>1740</v>
      </c>
      <c r="G73" s="33">
        <v>8046</v>
      </c>
      <c r="H73" s="34">
        <f t="shared" si="1"/>
        <v>9786</v>
      </c>
    </row>
    <row r="74" s="1" customFormat="1" spans="1:8">
      <c r="A74" s="29">
        <v>70</v>
      </c>
      <c r="B74" s="35" t="s">
        <v>134</v>
      </c>
      <c r="C74" s="36" t="s">
        <v>262</v>
      </c>
      <c r="D74" s="37" t="s">
        <v>263</v>
      </c>
      <c r="E74" s="37">
        <v>19880925</v>
      </c>
      <c r="F74" s="33">
        <v>3280</v>
      </c>
      <c r="G74" s="33">
        <v>14591.36</v>
      </c>
      <c r="H74" s="34">
        <f t="shared" si="1"/>
        <v>17871.36</v>
      </c>
    </row>
    <row r="75" s="1" customFormat="1" spans="1:8">
      <c r="A75" s="29">
        <v>71</v>
      </c>
      <c r="B75" s="35" t="s">
        <v>134</v>
      </c>
      <c r="C75" s="36" t="s">
        <v>264</v>
      </c>
      <c r="D75" s="37" t="s">
        <v>265</v>
      </c>
      <c r="E75" s="37" t="s">
        <v>266</v>
      </c>
      <c r="F75" s="33">
        <v>5000</v>
      </c>
      <c r="G75" s="33">
        <v>15385.53</v>
      </c>
      <c r="H75" s="34">
        <f t="shared" si="1"/>
        <v>20385.53</v>
      </c>
    </row>
    <row r="76" s="1" customFormat="1" spans="1:8">
      <c r="A76" s="29">
        <v>72</v>
      </c>
      <c r="B76" s="35" t="s">
        <v>134</v>
      </c>
      <c r="C76" s="36" t="s">
        <v>267</v>
      </c>
      <c r="D76" s="37">
        <v>19870219</v>
      </c>
      <c r="E76" s="37" t="s">
        <v>268</v>
      </c>
      <c r="F76" s="33">
        <v>2480</v>
      </c>
      <c r="G76" s="33">
        <v>11687.71</v>
      </c>
      <c r="H76" s="34">
        <f t="shared" si="1"/>
        <v>14167.71</v>
      </c>
    </row>
    <row r="77" s="1" customFormat="1" spans="1:8">
      <c r="A77" s="29">
        <v>73</v>
      </c>
      <c r="B77" s="35" t="s">
        <v>134</v>
      </c>
      <c r="C77" s="36" t="s">
        <v>269</v>
      </c>
      <c r="D77" s="37" t="s">
        <v>270</v>
      </c>
      <c r="E77" s="37" t="s">
        <v>271</v>
      </c>
      <c r="F77" s="33">
        <v>2212</v>
      </c>
      <c r="G77" s="33">
        <v>9870.444</v>
      </c>
      <c r="H77" s="34">
        <f t="shared" si="1"/>
        <v>12082.444</v>
      </c>
    </row>
    <row r="78" s="1" customFormat="1" spans="1:8">
      <c r="A78" s="29">
        <v>74</v>
      </c>
      <c r="B78" s="35" t="s">
        <v>134</v>
      </c>
      <c r="C78" s="36" t="s">
        <v>272</v>
      </c>
      <c r="D78" s="37" t="s">
        <v>273</v>
      </c>
      <c r="E78" s="37" t="s">
        <v>274</v>
      </c>
      <c r="F78" s="33">
        <v>430</v>
      </c>
      <c r="G78" s="33">
        <v>2247.07</v>
      </c>
      <c r="H78" s="34">
        <f t="shared" si="1"/>
        <v>2677.07</v>
      </c>
    </row>
    <row r="79" s="1" customFormat="1" spans="1:8">
      <c r="A79" s="29">
        <v>75</v>
      </c>
      <c r="B79" s="35" t="s">
        <v>134</v>
      </c>
      <c r="C79" s="36" t="s">
        <v>272</v>
      </c>
      <c r="D79" s="37" t="s">
        <v>275</v>
      </c>
      <c r="E79" s="37" t="s">
        <v>276</v>
      </c>
      <c r="F79" s="33">
        <v>5000</v>
      </c>
      <c r="G79" s="33">
        <v>22610.12</v>
      </c>
      <c r="H79" s="34">
        <f t="shared" si="1"/>
        <v>27610.12</v>
      </c>
    </row>
    <row r="80" s="1" customFormat="1" spans="1:8">
      <c r="A80" s="29">
        <v>76</v>
      </c>
      <c r="B80" s="35" t="s">
        <v>134</v>
      </c>
      <c r="C80" s="36" t="s">
        <v>277</v>
      </c>
      <c r="D80" s="37" t="s">
        <v>278</v>
      </c>
      <c r="E80" s="37" t="s">
        <v>276</v>
      </c>
      <c r="F80" s="33">
        <v>5000</v>
      </c>
      <c r="G80" s="33">
        <v>22430.09</v>
      </c>
      <c r="H80" s="34">
        <f t="shared" si="1"/>
        <v>27430.09</v>
      </c>
    </row>
    <row r="81" s="1" customFormat="1" spans="1:8">
      <c r="A81" s="29">
        <v>77</v>
      </c>
      <c r="B81" s="35" t="s">
        <v>134</v>
      </c>
      <c r="C81" s="36" t="s">
        <v>279</v>
      </c>
      <c r="D81" s="37" t="s">
        <v>280</v>
      </c>
      <c r="E81" s="37">
        <v>19881202</v>
      </c>
      <c r="F81" s="33">
        <v>3000</v>
      </c>
      <c r="G81" s="33">
        <v>13351.35</v>
      </c>
      <c r="H81" s="34">
        <f t="shared" si="1"/>
        <v>16351.35</v>
      </c>
    </row>
    <row r="82" s="1" customFormat="1" spans="1:8">
      <c r="A82" s="29">
        <v>78</v>
      </c>
      <c r="B82" s="35" t="s">
        <v>134</v>
      </c>
      <c r="C82" s="36" t="s">
        <v>281</v>
      </c>
      <c r="D82" s="37" t="s">
        <v>282</v>
      </c>
      <c r="E82" s="37" t="s">
        <v>283</v>
      </c>
      <c r="F82" s="33">
        <v>1000</v>
      </c>
      <c r="G82" s="33">
        <v>4216.54</v>
      </c>
      <c r="H82" s="34">
        <f t="shared" si="1"/>
        <v>5216.54</v>
      </c>
    </row>
    <row r="83" s="1" customFormat="1" spans="1:8">
      <c r="A83" s="29">
        <v>79</v>
      </c>
      <c r="B83" s="35" t="s">
        <v>134</v>
      </c>
      <c r="C83" s="36" t="s">
        <v>284</v>
      </c>
      <c r="D83" s="37" t="s">
        <v>285</v>
      </c>
      <c r="E83" s="37" t="s">
        <v>261</v>
      </c>
      <c r="F83" s="33">
        <v>5000</v>
      </c>
      <c r="G83" s="33">
        <v>24766.65</v>
      </c>
      <c r="H83" s="34">
        <f t="shared" si="1"/>
        <v>29766.65</v>
      </c>
    </row>
    <row r="84" s="1" customFormat="1" spans="1:8">
      <c r="A84" s="29">
        <v>80</v>
      </c>
      <c r="B84" s="35" t="s">
        <v>134</v>
      </c>
      <c r="C84" s="36" t="s">
        <v>286</v>
      </c>
      <c r="D84" s="37" t="s">
        <v>287</v>
      </c>
      <c r="E84" s="37" t="s">
        <v>288</v>
      </c>
      <c r="F84" s="33">
        <v>1338.1</v>
      </c>
      <c r="G84" s="33">
        <v>6772.4362</v>
      </c>
      <c r="H84" s="34">
        <f t="shared" si="1"/>
        <v>8110.5362</v>
      </c>
    </row>
    <row r="85" s="1" customFormat="1" spans="1:8">
      <c r="A85" s="29">
        <v>81</v>
      </c>
      <c r="B85" s="35" t="s">
        <v>134</v>
      </c>
      <c r="C85" s="36" t="s">
        <v>289</v>
      </c>
      <c r="D85" s="37" t="s">
        <v>290</v>
      </c>
      <c r="E85" s="37"/>
      <c r="F85" s="33">
        <v>91000</v>
      </c>
      <c r="G85" s="33">
        <v>207293.01</v>
      </c>
      <c r="H85" s="34">
        <f t="shared" si="1"/>
        <v>298293.01</v>
      </c>
    </row>
    <row r="86" s="1" customFormat="1" spans="1:8">
      <c r="A86" s="29">
        <v>82</v>
      </c>
      <c r="B86" s="35" t="s">
        <v>134</v>
      </c>
      <c r="C86" s="36" t="s">
        <v>291</v>
      </c>
      <c r="D86" s="37" t="s">
        <v>155</v>
      </c>
      <c r="E86" s="37" t="s">
        <v>177</v>
      </c>
      <c r="F86" s="33">
        <v>100000</v>
      </c>
      <c r="G86" s="33">
        <v>171799.22</v>
      </c>
      <c r="H86" s="34">
        <f t="shared" si="1"/>
        <v>271799.22</v>
      </c>
    </row>
    <row r="87" s="1" customFormat="1" spans="1:8">
      <c r="A87" s="29">
        <v>83</v>
      </c>
      <c r="B87" s="35" t="s">
        <v>134</v>
      </c>
      <c r="C87" s="36" t="s">
        <v>292</v>
      </c>
      <c r="D87" s="37" t="s">
        <v>293</v>
      </c>
      <c r="E87" s="37" t="s">
        <v>167</v>
      </c>
      <c r="F87" s="33">
        <v>100000</v>
      </c>
      <c r="G87" s="33">
        <v>180088.69</v>
      </c>
      <c r="H87" s="34">
        <f t="shared" si="1"/>
        <v>280088.69</v>
      </c>
    </row>
    <row r="88" s="1" customFormat="1" spans="1:8">
      <c r="A88" s="29">
        <v>84</v>
      </c>
      <c r="B88" s="35" t="s">
        <v>134</v>
      </c>
      <c r="C88" s="36" t="s">
        <v>294</v>
      </c>
      <c r="D88" s="37" t="s">
        <v>295</v>
      </c>
      <c r="E88" s="37" t="s">
        <v>156</v>
      </c>
      <c r="F88" s="33">
        <v>50000</v>
      </c>
      <c r="G88" s="33">
        <v>125701.35</v>
      </c>
      <c r="H88" s="34">
        <f t="shared" si="1"/>
        <v>175701.35</v>
      </c>
    </row>
    <row r="89" s="1" customFormat="1" spans="1:8">
      <c r="A89" s="29">
        <v>85</v>
      </c>
      <c r="B89" s="35" t="s">
        <v>134</v>
      </c>
      <c r="C89" s="36" t="s">
        <v>296</v>
      </c>
      <c r="D89" s="37" t="s">
        <v>297</v>
      </c>
      <c r="E89" s="37" t="s">
        <v>124</v>
      </c>
      <c r="F89" s="33">
        <v>36000</v>
      </c>
      <c r="G89" s="33">
        <v>102809.55</v>
      </c>
      <c r="H89" s="34">
        <f t="shared" si="1"/>
        <v>138809.55</v>
      </c>
    </row>
    <row r="90" s="1" customFormat="1" spans="1:8">
      <c r="A90" s="29">
        <v>86</v>
      </c>
      <c r="B90" s="35" t="s">
        <v>134</v>
      </c>
      <c r="C90" s="36" t="s">
        <v>298</v>
      </c>
      <c r="D90" s="37" t="s">
        <v>299</v>
      </c>
      <c r="E90" s="37" t="s">
        <v>300</v>
      </c>
      <c r="F90" s="33">
        <v>4100</v>
      </c>
      <c r="G90" s="33">
        <v>14737.23</v>
      </c>
      <c r="H90" s="34">
        <f t="shared" si="1"/>
        <v>18837.23</v>
      </c>
    </row>
    <row r="91" s="1" customFormat="1" spans="1:8">
      <c r="A91" s="29">
        <v>87</v>
      </c>
      <c r="B91" s="35" t="s">
        <v>134</v>
      </c>
      <c r="C91" s="36" t="s">
        <v>301</v>
      </c>
      <c r="D91" s="37" t="s">
        <v>302</v>
      </c>
      <c r="E91" s="37" t="s">
        <v>303</v>
      </c>
      <c r="F91" s="33">
        <v>1350</v>
      </c>
      <c r="G91" s="33">
        <v>5893.92</v>
      </c>
      <c r="H91" s="34">
        <f t="shared" si="1"/>
        <v>7243.92</v>
      </c>
    </row>
    <row r="92" s="1" customFormat="1" spans="1:8">
      <c r="A92" s="29">
        <v>88</v>
      </c>
      <c r="B92" s="35" t="s">
        <v>134</v>
      </c>
      <c r="C92" s="36" t="s">
        <v>304</v>
      </c>
      <c r="D92" s="37">
        <v>19870510</v>
      </c>
      <c r="E92" s="37">
        <v>19881010</v>
      </c>
      <c r="F92" s="33">
        <v>2400</v>
      </c>
      <c r="G92" s="33">
        <v>11221.05</v>
      </c>
      <c r="H92" s="34">
        <f t="shared" si="1"/>
        <v>13621.05</v>
      </c>
    </row>
    <row r="93" s="1" customFormat="1" spans="1:8">
      <c r="A93" s="29">
        <v>89</v>
      </c>
      <c r="B93" s="35" t="s">
        <v>134</v>
      </c>
      <c r="C93" s="36" t="s">
        <v>305</v>
      </c>
      <c r="D93" s="37" t="s">
        <v>306</v>
      </c>
      <c r="E93" s="37" t="s">
        <v>307</v>
      </c>
      <c r="F93" s="33">
        <v>6000</v>
      </c>
      <c r="G93" s="33">
        <v>30051</v>
      </c>
      <c r="H93" s="34">
        <f t="shared" si="1"/>
        <v>36051</v>
      </c>
    </row>
    <row r="94" s="1" customFormat="1" spans="1:8">
      <c r="A94" s="29">
        <v>90</v>
      </c>
      <c r="B94" s="35" t="s">
        <v>134</v>
      </c>
      <c r="C94" s="36" t="s">
        <v>308</v>
      </c>
      <c r="D94" s="37" t="s">
        <v>309</v>
      </c>
      <c r="E94" s="37" t="s">
        <v>310</v>
      </c>
      <c r="F94" s="33">
        <v>3500</v>
      </c>
      <c r="G94" s="33">
        <v>17860.67</v>
      </c>
      <c r="H94" s="34">
        <f t="shared" si="1"/>
        <v>21360.67</v>
      </c>
    </row>
    <row r="95" s="1" customFormat="1" spans="1:8">
      <c r="A95" s="29">
        <v>91</v>
      </c>
      <c r="B95" s="35" t="s">
        <v>134</v>
      </c>
      <c r="C95" s="36" t="s">
        <v>311</v>
      </c>
      <c r="D95" s="37" t="s">
        <v>312</v>
      </c>
      <c r="E95" s="37" t="s">
        <v>313</v>
      </c>
      <c r="F95" s="33">
        <v>15170</v>
      </c>
      <c r="G95" s="33">
        <v>76447.15</v>
      </c>
      <c r="H95" s="34">
        <f t="shared" si="1"/>
        <v>91617.15</v>
      </c>
    </row>
    <row r="96" s="1" customFormat="1" spans="1:8">
      <c r="A96" s="29">
        <v>92</v>
      </c>
      <c r="B96" s="35" t="s">
        <v>134</v>
      </c>
      <c r="C96" s="36" t="s">
        <v>314</v>
      </c>
      <c r="D96" s="37" t="s">
        <v>155</v>
      </c>
      <c r="E96" s="37" t="s">
        <v>177</v>
      </c>
      <c r="F96" s="33">
        <v>80000</v>
      </c>
      <c r="G96" s="33">
        <v>238752.39</v>
      </c>
      <c r="H96" s="34">
        <f t="shared" si="1"/>
        <v>318752.39</v>
      </c>
    </row>
    <row r="97" s="1" customFormat="1" spans="1:8">
      <c r="A97" s="29">
        <v>93</v>
      </c>
      <c r="B97" s="35" t="s">
        <v>134</v>
      </c>
      <c r="C97" s="36" t="s">
        <v>315</v>
      </c>
      <c r="D97" s="37" t="s">
        <v>316</v>
      </c>
      <c r="E97" s="37" t="s">
        <v>177</v>
      </c>
      <c r="F97" s="33">
        <v>60000</v>
      </c>
      <c r="G97" s="33">
        <v>108374.74</v>
      </c>
      <c r="H97" s="34">
        <f t="shared" si="1"/>
        <v>168374.74</v>
      </c>
    </row>
    <row r="98" s="1" customFormat="1" spans="1:8">
      <c r="A98" s="29">
        <v>94</v>
      </c>
      <c r="B98" s="35" t="s">
        <v>134</v>
      </c>
      <c r="C98" s="36" t="s">
        <v>317</v>
      </c>
      <c r="D98" s="37" t="s">
        <v>318</v>
      </c>
      <c r="E98" s="37" t="s">
        <v>319</v>
      </c>
      <c r="F98" s="33">
        <v>50000</v>
      </c>
      <c r="G98" s="33">
        <v>163714.92</v>
      </c>
      <c r="H98" s="34">
        <f t="shared" si="1"/>
        <v>213714.92</v>
      </c>
    </row>
    <row r="99" s="1" customFormat="1" spans="1:8">
      <c r="A99" s="29">
        <v>95</v>
      </c>
      <c r="B99" s="35" t="s">
        <v>134</v>
      </c>
      <c r="C99" s="36" t="s">
        <v>317</v>
      </c>
      <c r="D99" s="37" t="s">
        <v>320</v>
      </c>
      <c r="E99" s="37" t="s">
        <v>124</v>
      </c>
      <c r="F99" s="33">
        <v>20000</v>
      </c>
      <c r="G99" s="33">
        <v>70788.3</v>
      </c>
      <c r="H99" s="34">
        <f t="shared" si="1"/>
        <v>90788.3</v>
      </c>
    </row>
    <row r="100" s="1" customFormat="1" spans="1:8">
      <c r="A100" s="29">
        <v>96</v>
      </c>
      <c r="B100" s="35" t="s">
        <v>134</v>
      </c>
      <c r="C100" s="36" t="s">
        <v>321</v>
      </c>
      <c r="D100" s="37" t="s">
        <v>293</v>
      </c>
      <c r="E100" s="37" t="s">
        <v>167</v>
      </c>
      <c r="F100" s="33">
        <v>70000</v>
      </c>
      <c r="G100" s="33">
        <v>143480.88</v>
      </c>
      <c r="H100" s="34">
        <f t="shared" si="1"/>
        <v>213480.88</v>
      </c>
    </row>
    <row r="101" s="1" customFormat="1" spans="1:8">
      <c r="A101" s="29">
        <v>97</v>
      </c>
      <c r="B101" s="35" t="s">
        <v>134</v>
      </c>
      <c r="C101" s="36" t="s">
        <v>322</v>
      </c>
      <c r="D101" s="37" t="s">
        <v>155</v>
      </c>
      <c r="E101" s="37" t="s">
        <v>177</v>
      </c>
      <c r="F101" s="33">
        <v>50000</v>
      </c>
      <c r="G101" s="33">
        <v>168437.37</v>
      </c>
      <c r="H101" s="34">
        <f t="shared" si="1"/>
        <v>218437.37</v>
      </c>
    </row>
    <row r="102" s="1" customFormat="1" spans="1:8">
      <c r="A102" s="29">
        <v>98</v>
      </c>
      <c r="B102" s="35" t="s">
        <v>134</v>
      </c>
      <c r="C102" s="36" t="s">
        <v>323</v>
      </c>
      <c r="D102" s="37" t="s">
        <v>155</v>
      </c>
      <c r="E102" s="37" t="s">
        <v>177</v>
      </c>
      <c r="F102" s="33">
        <v>50000</v>
      </c>
      <c r="G102" s="33">
        <v>85902.92</v>
      </c>
      <c r="H102" s="34">
        <f t="shared" si="1"/>
        <v>135902.92</v>
      </c>
    </row>
    <row r="103" s="1" customFormat="1" spans="1:8">
      <c r="A103" s="29">
        <v>99</v>
      </c>
      <c r="B103" s="35" t="s">
        <v>134</v>
      </c>
      <c r="C103" s="36" t="s">
        <v>324</v>
      </c>
      <c r="D103" s="37" t="s">
        <v>155</v>
      </c>
      <c r="E103" s="37" t="s">
        <v>177</v>
      </c>
      <c r="F103" s="33">
        <v>100000</v>
      </c>
      <c r="G103" s="33">
        <v>180270.76</v>
      </c>
      <c r="H103" s="34">
        <f t="shared" si="1"/>
        <v>280270.76</v>
      </c>
    </row>
    <row r="104" s="1" customFormat="1" spans="1:8">
      <c r="A104" s="29">
        <v>100</v>
      </c>
      <c r="B104" s="35" t="s">
        <v>134</v>
      </c>
      <c r="C104" s="36" t="s">
        <v>325</v>
      </c>
      <c r="D104" s="37" t="s">
        <v>326</v>
      </c>
      <c r="E104" s="37" t="s">
        <v>177</v>
      </c>
      <c r="F104" s="33">
        <v>20000</v>
      </c>
      <c r="G104" s="33">
        <v>63712.76</v>
      </c>
      <c r="H104" s="34">
        <f t="shared" si="1"/>
        <v>83712.76</v>
      </c>
    </row>
    <row r="105" s="1" customFormat="1" spans="1:8">
      <c r="A105" s="29">
        <v>101</v>
      </c>
      <c r="B105" s="35" t="s">
        <v>134</v>
      </c>
      <c r="C105" s="36" t="s">
        <v>327</v>
      </c>
      <c r="D105" s="37" t="s">
        <v>328</v>
      </c>
      <c r="E105" s="37" t="s">
        <v>218</v>
      </c>
      <c r="F105" s="33">
        <v>50000</v>
      </c>
      <c r="G105" s="33">
        <v>157987.21</v>
      </c>
      <c r="H105" s="34">
        <f t="shared" si="1"/>
        <v>207987.21</v>
      </c>
    </row>
    <row r="106" s="1" customFormat="1" spans="1:8">
      <c r="A106" s="29">
        <v>102</v>
      </c>
      <c r="B106" s="35" t="s">
        <v>134</v>
      </c>
      <c r="C106" s="36" t="s">
        <v>329</v>
      </c>
      <c r="D106" s="37" t="s">
        <v>155</v>
      </c>
      <c r="E106" s="37" t="s">
        <v>177</v>
      </c>
      <c r="F106" s="33">
        <v>100000</v>
      </c>
      <c r="G106" s="33">
        <v>222039.16</v>
      </c>
      <c r="H106" s="34">
        <f t="shared" si="1"/>
        <v>322039.16</v>
      </c>
    </row>
    <row r="107" s="1" customFormat="1" spans="1:8">
      <c r="A107" s="29">
        <v>103</v>
      </c>
      <c r="B107" s="35" t="s">
        <v>134</v>
      </c>
      <c r="C107" s="36" t="s">
        <v>330</v>
      </c>
      <c r="D107" s="37" t="s">
        <v>155</v>
      </c>
      <c r="E107" s="37" t="s">
        <v>177</v>
      </c>
      <c r="F107" s="33">
        <v>100000</v>
      </c>
      <c r="G107" s="33">
        <v>302648.51</v>
      </c>
      <c r="H107" s="34">
        <f t="shared" si="1"/>
        <v>402648.51</v>
      </c>
    </row>
    <row r="108" s="1" customFormat="1" spans="1:8">
      <c r="A108" s="29">
        <v>104</v>
      </c>
      <c r="B108" s="35" t="s">
        <v>134</v>
      </c>
      <c r="C108" s="36" t="s">
        <v>331</v>
      </c>
      <c r="D108" s="37" t="s">
        <v>155</v>
      </c>
      <c r="E108" s="37" t="s">
        <v>223</v>
      </c>
      <c r="F108" s="33">
        <v>30000</v>
      </c>
      <c r="G108" s="33">
        <v>66611.74</v>
      </c>
      <c r="H108" s="34">
        <f t="shared" si="1"/>
        <v>96611.74</v>
      </c>
    </row>
    <row r="109" s="1" customFormat="1" spans="1:8">
      <c r="A109" s="29">
        <v>105</v>
      </c>
      <c r="B109" s="35" t="s">
        <v>134</v>
      </c>
      <c r="C109" s="36" t="s">
        <v>332</v>
      </c>
      <c r="D109" s="37" t="s">
        <v>333</v>
      </c>
      <c r="E109" s="37" t="s">
        <v>233</v>
      </c>
      <c r="F109" s="33">
        <v>10000</v>
      </c>
      <c r="G109" s="33">
        <v>65695.26</v>
      </c>
      <c r="H109" s="34">
        <f t="shared" si="1"/>
        <v>75695.26</v>
      </c>
    </row>
    <row r="110" s="1" customFormat="1" spans="1:8">
      <c r="A110" s="29">
        <v>106</v>
      </c>
      <c r="B110" s="35" t="s">
        <v>134</v>
      </c>
      <c r="C110" s="36" t="s">
        <v>334</v>
      </c>
      <c r="D110" s="37" t="s">
        <v>320</v>
      </c>
      <c r="E110" s="37" t="s">
        <v>124</v>
      </c>
      <c r="F110" s="33">
        <v>50000</v>
      </c>
      <c r="G110" s="33">
        <v>168414</v>
      </c>
      <c r="H110" s="34">
        <f t="shared" si="1"/>
        <v>218414</v>
      </c>
    </row>
    <row r="111" s="1" customFormat="1" spans="1:8">
      <c r="A111" s="29">
        <v>107</v>
      </c>
      <c r="B111" s="35" t="s">
        <v>134</v>
      </c>
      <c r="C111" s="36" t="s">
        <v>334</v>
      </c>
      <c r="D111" s="37" t="s">
        <v>335</v>
      </c>
      <c r="E111" s="37" t="s">
        <v>124</v>
      </c>
      <c r="F111" s="33">
        <v>30000</v>
      </c>
      <c r="G111" s="33">
        <v>101048.43</v>
      </c>
      <c r="H111" s="34">
        <f t="shared" si="1"/>
        <v>131048.43</v>
      </c>
    </row>
    <row r="112" s="1" customFormat="1" spans="1:8">
      <c r="A112" s="29">
        <v>108</v>
      </c>
      <c r="B112" s="35" t="s">
        <v>134</v>
      </c>
      <c r="C112" s="36" t="s">
        <v>336</v>
      </c>
      <c r="D112" s="37" t="s">
        <v>337</v>
      </c>
      <c r="E112" s="37" t="s">
        <v>124</v>
      </c>
      <c r="F112" s="33">
        <v>50000</v>
      </c>
      <c r="G112" s="33">
        <v>174539.2</v>
      </c>
      <c r="H112" s="34">
        <f t="shared" si="1"/>
        <v>224539.2</v>
      </c>
    </row>
    <row r="113" s="1" customFormat="1" spans="1:8">
      <c r="A113" s="29">
        <v>109</v>
      </c>
      <c r="B113" s="35" t="s">
        <v>134</v>
      </c>
      <c r="C113" s="36" t="s">
        <v>338</v>
      </c>
      <c r="D113" s="37" t="s">
        <v>293</v>
      </c>
      <c r="E113" s="37" t="s">
        <v>167</v>
      </c>
      <c r="F113" s="33">
        <v>50000</v>
      </c>
      <c r="G113" s="33">
        <v>168414</v>
      </c>
      <c r="H113" s="34">
        <f t="shared" si="1"/>
        <v>218414</v>
      </c>
    </row>
    <row r="114" s="1" customFormat="1" ht="28.5" spans="1:8">
      <c r="A114" s="29">
        <v>110</v>
      </c>
      <c r="B114" s="35" t="s">
        <v>134</v>
      </c>
      <c r="C114" s="36" t="s">
        <v>339</v>
      </c>
      <c r="D114" s="37" t="s">
        <v>340</v>
      </c>
      <c r="E114" s="37" t="s">
        <v>341</v>
      </c>
      <c r="F114" s="33">
        <v>20000</v>
      </c>
      <c r="G114" s="33">
        <v>103967.08</v>
      </c>
      <c r="H114" s="34">
        <f t="shared" si="1"/>
        <v>123967.08</v>
      </c>
    </row>
    <row r="115" s="1" customFormat="1" spans="1:8">
      <c r="A115" s="29">
        <v>111</v>
      </c>
      <c r="B115" s="35" t="s">
        <v>134</v>
      </c>
      <c r="C115" s="36" t="s">
        <v>342</v>
      </c>
      <c r="D115" s="37" t="s">
        <v>343</v>
      </c>
      <c r="E115" s="37" t="s">
        <v>344</v>
      </c>
      <c r="F115" s="33">
        <v>22000</v>
      </c>
      <c r="G115" s="33">
        <v>89130.83</v>
      </c>
      <c r="H115" s="34">
        <f t="shared" si="1"/>
        <v>111130.83</v>
      </c>
    </row>
    <row r="116" s="1" customFormat="1" spans="1:8">
      <c r="A116" s="29">
        <v>112</v>
      </c>
      <c r="B116" s="35" t="s">
        <v>134</v>
      </c>
      <c r="C116" s="36" t="s">
        <v>345</v>
      </c>
      <c r="D116" s="37" t="s">
        <v>155</v>
      </c>
      <c r="E116" s="37" t="s">
        <v>177</v>
      </c>
      <c r="F116" s="33">
        <v>80000</v>
      </c>
      <c r="G116" s="33">
        <v>255771.92</v>
      </c>
      <c r="H116" s="34">
        <f t="shared" si="1"/>
        <v>335771.92</v>
      </c>
    </row>
    <row r="117" s="1" customFormat="1" spans="1:8">
      <c r="A117" s="29">
        <v>113</v>
      </c>
      <c r="B117" s="35" t="s">
        <v>134</v>
      </c>
      <c r="C117" s="36" t="s">
        <v>346</v>
      </c>
      <c r="D117" s="37" t="s">
        <v>347</v>
      </c>
      <c r="E117" s="37" t="s">
        <v>167</v>
      </c>
      <c r="F117" s="33">
        <v>29000</v>
      </c>
      <c r="G117" s="33">
        <v>151467.85</v>
      </c>
      <c r="H117" s="34">
        <f t="shared" si="1"/>
        <v>180467.85</v>
      </c>
    </row>
    <row r="118" s="1" customFormat="1" spans="1:8">
      <c r="A118" s="29">
        <v>114</v>
      </c>
      <c r="B118" s="35" t="s">
        <v>134</v>
      </c>
      <c r="C118" s="36" t="s">
        <v>348</v>
      </c>
      <c r="D118" s="37" t="s">
        <v>155</v>
      </c>
      <c r="E118" s="37" t="s">
        <v>177</v>
      </c>
      <c r="F118" s="33">
        <v>100000</v>
      </c>
      <c r="G118" s="33">
        <v>336874.8</v>
      </c>
      <c r="H118" s="34">
        <f t="shared" si="1"/>
        <v>436874.8</v>
      </c>
    </row>
    <row r="119" s="1" customFormat="1" spans="1:8">
      <c r="A119" s="29">
        <v>115</v>
      </c>
      <c r="B119" s="35" t="s">
        <v>134</v>
      </c>
      <c r="C119" s="38" t="s">
        <v>348</v>
      </c>
      <c r="D119" s="39" t="s">
        <v>349</v>
      </c>
      <c r="E119" s="37"/>
      <c r="F119" s="33">
        <v>2395.17</v>
      </c>
      <c r="G119" s="33">
        <v>9060.85834</v>
      </c>
      <c r="H119" s="34">
        <f t="shared" si="1"/>
        <v>11456.02834</v>
      </c>
    </row>
    <row r="120" s="1" customFormat="1" spans="1:8">
      <c r="A120" s="29">
        <v>116</v>
      </c>
      <c r="B120" s="35" t="s">
        <v>134</v>
      </c>
      <c r="C120" s="36" t="s">
        <v>350</v>
      </c>
      <c r="D120" s="37" t="s">
        <v>351</v>
      </c>
      <c r="E120" s="37" t="s">
        <v>124</v>
      </c>
      <c r="F120" s="33">
        <v>76800</v>
      </c>
      <c r="G120" s="33">
        <v>269708.4</v>
      </c>
      <c r="H120" s="34">
        <f t="shared" si="1"/>
        <v>346508.4</v>
      </c>
    </row>
    <row r="121" s="1" customFormat="1" spans="1:8">
      <c r="A121" s="29">
        <v>117</v>
      </c>
      <c r="B121" s="35" t="s">
        <v>134</v>
      </c>
      <c r="C121" s="36" t="s">
        <v>352</v>
      </c>
      <c r="D121" s="37" t="s">
        <v>353</v>
      </c>
      <c r="E121" s="37" t="s">
        <v>182</v>
      </c>
      <c r="F121" s="33">
        <v>200000</v>
      </c>
      <c r="G121" s="33">
        <v>571164.37</v>
      </c>
      <c r="H121" s="34">
        <f t="shared" si="1"/>
        <v>771164.37</v>
      </c>
    </row>
    <row r="122" s="1" customFormat="1" spans="1:8">
      <c r="A122" s="29">
        <v>118</v>
      </c>
      <c r="B122" s="35" t="s">
        <v>134</v>
      </c>
      <c r="C122" s="36" t="s">
        <v>352</v>
      </c>
      <c r="D122" s="37" t="s">
        <v>354</v>
      </c>
      <c r="E122" s="37" t="s">
        <v>156</v>
      </c>
      <c r="F122" s="33">
        <v>200000</v>
      </c>
      <c r="G122" s="33">
        <v>571164.37</v>
      </c>
      <c r="H122" s="34">
        <f t="shared" si="1"/>
        <v>771164.37</v>
      </c>
    </row>
    <row r="123" s="1" customFormat="1" spans="1:8">
      <c r="A123" s="29">
        <v>119</v>
      </c>
      <c r="B123" s="35" t="s">
        <v>134</v>
      </c>
      <c r="C123" s="38" t="s">
        <v>352</v>
      </c>
      <c r="D123" s="39" t="s">
        <v>355</v>
      </c>
      <c r="E123" s="37"/>
      <c r="F123" s="33">
        <v>20330.31</v>
      </c>
      <c r="G123" s="33">
        <v>72345.04462</v>
      </c>
      <c r="H123" s="34">
        <f t="shared" si="1"/>
        <v>92675.35462</v>
      </c>
    </row>
    <row r="124" s="1" customFormat="1" spans="1:8">
      <c r="A124" s="29">
        <v>120</v>
      </c>
      <c r="B124" s="35" t="s">
        <v>134</v>
      </c>
      <c r="C124" s="36" t="s">
        <v>356</v>
      </c>
      <c r="D124" s="37" t="s">
        <v>357</v>
      </c>
      <c r="E124" s="37" t="s">
        <v>358</v>
      </c>
      <c r="F124" s="33">
        <v>130000</v>
      </c>
      <c r="G124" s="33">
        <v>393625.46</v>
      </c>
      <c r="H124" s="34">
        <f t="shared" si="1"/>
        <v>523625.46</v>
      </c>
    </row>
    <row r="125" s="1" customFormat="1" spans="1:8">
      <c r="A125" s="29">
        <v>121</v>
      </c>
      <c r="B125" s="35" t="s">
        <v>134</v>
      </c>
      <c r="C125" s="36" t="s">
        <v>359</v>
      </c>
      <c r="D125" s="37" t="s">
        <v>141</v>
      </c>
      <c r="E125" s="37" t="s">
        <v>136</v>
      </c>
      <c r="F125" s="33">
        <v>150000</v>
      </c>
      <c r="G125" s="33">
        <v>454042.95</v>
      </c>
      <c r="H125" s="34">
        <f t="shared" si="1"/>
        <v>604042.95</v>
      </c>
    </row>
    <row r="126" s="1" customFormat="1" spans="1:8">
      <c r="A126" s="29">
        <v>122</v>
      </c>
      <c r="B126" s="35" t="s">
        <v>134</v>
      </c>
      <c r="C126" s="36" t="s">
        <v>360</v>
      </c>
      <c r="D126" s="37" t="s">
        <v>320</v>
      </c>
      <c r="E126" s="37" t="s">
        <v>246</v>
      </c>
      <c r="F126" s="33">
        <v>0</v>
      </c>
      <c r="G126" s="33">
        <v>86418.92</v>
      </c>
      <c r="H126" s="34">
        <f t="shared" si="1"/>
        <v>86418.92</v>
      </c>
    </row>
    <row r="127" s="1" customFormat="1" spans="1:8">
      <c r="A127" s="29">
        <v>123</v>
      </c>
      <c r="B127" s="35" t="s">
        <v>134</v>
      </c>
      <c r="C127" s="36" t="s">
        <v>361</v>
      </c>
      <c r="D127" s="37" t="s">
        <v>320</v>
      </c>
      <c r="E127" s="37" t="s">
        <v>124</v>
      </c>
      <c r="F127" s="33">
        <v>0</v>
      </c>
      <c r="G127" s="33">
        <v>74330.69</v>
      </c>
      <c r="H127" s="34">
        <f t="shared" si="1"/>
        <v>74330.69</v>
      </c>
    </row>
    <row r="128" s="1" customFormat="1" spans="1:8">
      <c r="A128" s="29">
        <v>124</v>
      </c>
      <c r="B128" s="35" t="s">
        <v>134</v>
      </c>
      <c r="C128" s="36" t="s">
        <v>362</v>
      </c>
      <c r="D128" s="37" t="s">
        <v>320</v>
      </c>
      <c r="E128" s="37" t="s">
        <v>363</v>
      </c>
      <c r="F128" s="33">
        <v>50000</v>
      </c>
      <c r="G128" s="33">
        <v>102463.01</v>
      </c>
      <c r="H128" s="34">
        <f t="shared" si="1"/>
        <v>152463.01</v>
      </c>
    </row>
    <row r="129" s="1" customFormat="1" spans="1:8">
      <c r="A129" s="29">
        <v>125</v>
      </c>
      <c r="B129" s="35" t="s">
        <v>134</v>
      </c>
      <c r="C129" s="36" t="s">
        <v>364</v>
      </c>
      <c r="D129" s="37" t="s">
        <v>147</v>
      </c>
      <c r="E129" s="37" t="s">
        <v>156</v>
      </c>
      <c r="F129" s="33">
        <v>0</v>
      </c>
      <c r="G129" s="33">
        <v>161381.1</v>
      </c>
      <c r="H129" s="34">
        <f t="shared" si="1"/>
        <v>161381.1</v>
      </c>
    </row>
    <row r="130" s="1" customFormat="1" spans="1:8">
      <c r="A130" s="29">
        <v>126</v>
      </c>
      <c r="B130" s="35" t="s">
        <v>134</v>
      </c>
      <c r="C130" s="36" t="s">
        <v>364</v>
      </c>
      <c r="D130" s="37" t="s">
        <v>141</v>
      </c>
      <c r="E130" s="37" t="s">
        <v>136</v>
      </c>
      <c r="F130" s="33">
        <v>0</v>
      </c>
      <c r="G130" s="33">
        <v>115272.23</v>
      </c>
      <c r="H130" s="34">
        <f t="shared" si="1"/>
        <v>115272.23</v>
      </c>
    </row>
    <row r="131" s="1" customFormat="1" spans="1:8">
      <c r="A131" s="29">
        <v>127</v>
      </c>
      <c r="B131" s="35" t="s">
        <v>134</v>
      </c>
      <c r="C131" s="36" t="s">
        <v>365</v>
      </c>
      <c r="D131" s="37" t="s">
        <v>320</v>
      </c>
      <c r="E131" s="37" t="s">
        <v>124</v>
      </c>
      <c r="F131" s="33">
        <v>14600</v>
      </c>
      <c r="G131" s="33">
        <v>39209.72</v>
      </c>
      <c r="H131" s="34">
        <f t="shared" si="1"/>
        <v>53809.72</v>
      </c>
    </row>
    <row r="132" s="1" customFormat="1" spans="1:8">
      <c r="A132" s="29">
        <v>128</v>
      </c>
      <c r="B132" s="35" t="s">
        <v>134</v>
      </c>
      <c r="C132" s="36" t="s">
        <v>365</v>
      </c>
      <c r="D132" s="37" t="s">
        <v>366</v>
      </c>
      <c r="E132" s="37" t="s">
        <v>367</v>
      </c>
      <c r="F132" s="33">
        <v>5850</v>
      </c>
      <c r="G132" s="33">
        <v>27863.73</v>
      </c>
      <c r="H132" s="34">
        <f t="shared" si="1"/>
        <v>33713.73</v>
      </c>
    </row>
    <row r="133" s="1" customFormat="1" spans="1:8">
      <c r="A133" s="29">
        <v>129</v>
      </c>
      <c r="B133" s="35" t="s">
        <v>134</v>
      </c>
      <c r="C133" s="36" t="s">
        <v>365</v>
      </c>
      <c r="D133" s="37" t="s">
        <v>368</v>
      </c>
      <c r="E133" s="37" t="s">
        <v>369</v>
      </c>
      <c r="F133" s="33">
        <v>9000</v>
      </c>
      <c r="G133" s="33">
        <v>43376.59</v>
      </c>
      <c r="H133" s="34">
        <f t="shared" ref="H133:H141" si="2">F133+G133</f>
        <v>52376.59</v>
      </c>
    </row>
    <row r="134" s="1" customFormat="1" ht="28.5" spans="1:8">
      <c r="A134" s="29">
        <v>130</v>
      </c>
      <c r="B134" s="35" t="s">
        <v>134</v>
      </c>
      <c r="C134" s="36" t="s">
        <v>370</v>
      </c>
      <c r="D134" s="37" t="s">
        <v>371</v>
      </c>
      <c r="E134" s="37" t="s">
        <v>372</v>
      </c>
      <c r="F134" s="33">
        <v>3800</v>
      </c>
      <c r="G134" s="33">
        <v>19215.6</v>
      </c>
      <c r="H134" s="34">
        <f t="shared" si="2"/>
        <v>23015.6</v>
      </c>
    </row>
    <row r="135" s="1" customFormat="1" ht="28.5" spans="1:8">
      <c r="A135" s="29">
        <v>131</v>
      </c>
      <c r="B135" s="35" t="s">
        <v>134</v>
      </c>
      <c r="C135" s="36" t="s">
        <v>373</v>
      </c>
      <c r="D135" s="37" t="s">
        <v>374</v>
      </c>
      <c r="E135" s="37" t="s">
        <v>375</v>
      </c>
      <c r="F135" s="33">
        <v>5060</v>
      </c>
      <c r="G135" s="33">
        <v>23379.51</v>
      </c>
      <c r="H135" s="34">
        <f t="shared" si="2"/>
        <v>28439.51</v>
      </c>
    </row>
    <row r="136" s="1" customFormat="1" spans="1:8">
      <c r="A136" s="29">
        <v>132</v>
      </c>
      <c r="B136" s="35" t="s">
        <v>134</v>
      </c>
      <c r="C136" s="36" t="s">
        <v>376</v>
      </c>
      <c r="D136" s="37" t="s">
        <v>263</v>
      </c>
      <c r="E136" s="37" t="s">
        <v>377</v>
      </c>
      <c r="F136" s="33">
        <v>5000</v>
      </c>
      <c r="G136" s="33">
        <v>22243</v>
      </c>
      <c r="H136" s="34">
        <f t="shared" si="2"/>
        <v>27243</v>
      </c>
    </row>
    <row r="137" s="1" customFormat="1" spans="1:8">
      <c r="A137" s="29">
        <v>133</v>
      </c>
      <c r="B137" s="35" t="s">
        <v>134</v>
      </c>
      <c r="C137" s="36" t="s">
        <v>376</v>
      </c>
      <c r="D137" s="37" t="s">
        <v>278</v>
      </c>
      <c r="E137" s="37" t="s">
        <v>276</v>
      </c>
      <c r="F137" s="33">
        <v>3000</v>
      </c>
      <c r="G137" s="33">
        <v>13458.05</v>
      </c>
      <c r="H137" s="34">
        <f t="shared" si="2"/>
        <v>16458.05</v>
      </c>
    </row>
    <row r="138" s="1" customFormat="1" ht="28.5" spans="1:8">
      <c r="A138" s="29">
        <v>134</v>
      </c>
      <c r="B138" s="35" t="s">
        <v>134</v>
      </c>
      <c r="C138" s="36" t="s">
        <v>378</v>
      </c>
      <c r="D138" s="37" t="s">
        <v>189</v>
      </c>
      <c r="E138" s="37" t="s">
        <v>187</v>
      </c>
      <c r="F138" s="33">
        <v>100000</v>
      </c>
      <c r="G138" s="33">
        <v>179827.8</v>
      </c>
      <c r="H138" s="34">
        <f t="shared" si="2"/>
        <v>279827.8</v>
      </c>
    </row>
    <row r="139" s="1" customFormat="1" spans="1:8">
      <c r="A139" s="29">
        <v>135</v>
      </c>
      <c r="B139" s="35" t="s">
        <v>134</v>
      </c>
      <c r="C139" s="36" t="s">
        <v>379</v>
      </c>
      <c r="D139" s="37" t="s">
        <v>173</v>
      </c>
      <c r="E139" s="37" t="s">
        <v>153</v>
      </c>
      <c r="F139" s="33">
        <v>20000</v>
      </c>
      <c r="G139" s="33">
        <v>58837.1</v>
      </c>
      <c r="H139" s="34">
        <f t="shared" si="2"/>
        <v>78837.1</v>
      </c>
    </row>
    <row r="140" s="1" customFormat="1" spans="1:8">
      <c r="A140" s="29">
        <v>136</v>
      </c>
      <c r="B140" s="35" t="s">
        <v>134</v>
      </c>
      <c r="C140" s="36" t="s">
        <v>380</v>
      </c>
      <c r="D140" s="37" t="s">
        <v>381</v>
      </c>
      <c r="E140" s="37">
        <v>19950430</v>
      </c>
      <c r="F140" s="33">
        <v>50000</v>
      </c>
      <c r="G140" s="33">
        <v>174609.36</v>
      </c>
      <c r="H140" s="34">
        <f t="shared" si="2"/>
        <v>224609.36</v>
      </c>
    </row>
    <row r="141" s="1" customFormat="1" spans="1:8">
      <c r="A141" s="29">
        <v>137</v>
      </c>
      <c r="B141" s="35" t="s">
        <v>134</v>
      </c>
      <c r="C141" s="36" t="s">
        <v>382</v>
      </c>
      <c r="D141" s="37" t="s">
        <v>383</v>
      </c>
      <c r="E141" s="37" t="s">
        <v>233</v>
      </c>
      <c r="F141" s="33">
        <v>0</v>
      </c>
      <c r="G141" s="33">
        <v>11316.9</v>
      </c>
      <c r="H141" s="34">
        <f t="shared" si="2"/>
        <v>11316.9</v>
      </c>
    </row>
    <row r="142" s="1" customFormat="1" spans="1:8">
      <c r="A142" s="40">
        <v>138</v>
      </c>
      <c r="B142" s="35" t="s">
        <v>134</v>
      </c>
      <c r="C142" s="41" t="s">
        <v>384</v>
      </c>
      <c r="D142" s="42">
        <v>19851213</v>
      </c>
      <c r="E142" s="42">
        <v>19860130</v>
      </c>
      <c r="F142" s="43">
        <v>1000</v>
      </c>
      <c r="G142" s="43">
        <v>4842.15</v>
      </c>
      <c r="H142" s="44">
        <f>F142+G142</f>
        <v>5842.15</v>
      </c>
    </row>
    <row r="143" s="1" customFormat="1" ht="15" spans="1:8">
      <c r="A143" s="45"/>
      <c r="B143" s="46" t="s">
        <v>12</v>
      </c>
      <c r="C143" s="47"/>
      <c r="D143" s="48"/>
      <c r="E143" s="48"/>
      <c r="F143" s="49">
        <f t="shared" ref="F143:H143" si="3">SUM(F5:F141)</f>
        <v>8110683.58</v>
      </c>
      <c r="G143" s="49">
        <f t="shared" si="3"/>
        <v>22888846.84916</v>
      </c>
      <c r="H143" s="50">
        <f t="shared" si="3"/>
        <v>30999530.42916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联社不良贷款自然公告</vt:lpstr>
      <vt:lpstr>铸都不良贷款自然人公告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2022-02-21T02:11:00Z</dcterms:created>
  <dcterms:modified xsi:type="dcterms:W3CDTF">2022-02-24T02:07:18Z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