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联社不良贷款自然人公告" sheetId="1" r:id="rId1"/>
    <sheet name="铸都不良贷款自然人公告" sheetId="2" r:id="rId2"/>
  </sheets>
  <calcPr calcId="144525"/>
</workbook>
</file>

<file path=xl/sharedStrings.xml><?xml version="1.0" encoding="utf-8"?>
<sst xmlns="http://schemas.openxmlformats.org/spreadsheetml/2006/main" count="152" uniqueCount="93">
  <si>
    <t>2017年政府土地置换不良贷款（普满乡）</t>
  </si>
  <si>
    <t xml:space="preserve">填报单位：清欠办                               </t>
  </si>
  <si>
    <t>数据日期：2021-12-31                                                                                                                                  单位：元</t>
  </si>
  <si>
    <t>单位：元</t>
  </si>
  <si>
    <t>序号</t>
  </si>
  <si>
    <t>原经办行</t>
  </si>
  <si>
    <t>借款人名称</t>
  </si>
  <si>
    <t>借款日期</t>
  </si>
  <si>
    <t>到期日期</t>
  </si>
  <si>
    <t>2021年12月31日止本息</t>
  </si>
  <si>
    <t>本金</t>
  </si>
  <si>
    <t>利息</t>
  </si>
  <si>
    <t>合计</t>
  </si>
  <si>
    <t>普满</t>
  </si>
  <si>
    <t>雷渊海</t>
  </si>
  <si>
    <t>李虹江</t>
  </si>
  <si>
    <t>雷丰雄</t>
  </si>
  <si>
    <t>王华英</t>
  </si>
  <si>
    <t>邓红松</t>
  </si>
  <si>
    <t>雷光花</t>
  </si>
  <si>
    <t>刘培华</t>
  </si>
  <si>
    <t>肖东</t>
  </si>
  <si>
    <t>雷雄</t>
  </si>
  <si>
    <t>肖竹兰</t>
  </si>
  <si>
    <t>王利飞</t>
  </si>
  <si>
    <t>何旻</t>
  </si>
  <si>
    <t>雷艳飞</t>
  </si>
  <si>
    <t>王水龙</t>
  </si>
  <si>
    <t>刘七凤</t>
  </si>
  <si>
    <t>雷杰文</t>
  </si>
  <si>
    <t>雷建</t>
  </si>
  <si>
    <t>雷丽华</t>
  </si>
  <si>
    <t>曾昭明</t>
  </si>
  <si>
    <t>邓湖</t>
  </si>
  <si>
    <t>雷和平</t>
  </si>
  <si>
    <t>刘石成</t>
  </si>
  <si>
    <t>雷得圣</t>
  </si>
  <si>
    <t>雷井阳</t>
  </si>
  <si>
    <t>王秀兰</t>
  </si>
  <si>
    <t>邓慧源</t>
  </si>
  <si>
    <t>雷细平</t>
  </si>
  <si>
    <t>王阳峰</t>
  </si>
  <si>
    <t>肖忠</t>
  </si>
  <si>
    <t>雷加文</t>
  </si>
  <si>
    <t xml:space="preserve"> 嘉禾铸都集团购买郴州农行不良贷款（普满乡）</t>
  </si>
  <si>
    <t xml:space="preserve">填报单位：清收办                                                                       </t>
  </si>
  <si>
    <t>数据日期：2021-12-31</t>
  </si>
  <si>
    <t xml:space="preserve"> 借款日期</t>
  </si>
  <si>
    <t>龙潭营业所</t>
  </si>
  <si>
    <t>邓国建</t>
  </si>
  <si>
    <t>19940326</t>
  </si>
  <si>
    <t>19941220</t>
  </si>
  <si>
    <t>刘烈成</t>
  </si>
  <si>
    <t>19950106</t>
  </si>
  <si>
    <t>19951220</t>
  </si>
  <si>
    <t>李祖凤</t>
  </si>
  <si>
    <t>19950304</t>
  </si>
  <si>
    <t>19950530</t>
  </si>
  <si>
    <t>雷孝才</t>
  </si>
  <si>
    <t>19860403</t>
  </si>
  <si>
    <t>19861003</t>
  </si>
  <si>
    <t>刘光月</t>
  </si>
  <si>
    <t>19931229</t>
  </si>
  <si>
    <t>19940329</t>
  </si>
  <si>
    <t>周奇涛</t>
  </si>
  <si>
    <t>19900323</t>
  </si>
  <si>
    <t>19901023</t>
  </si>
  <si>
    <t>19900218</t>
  </si>
  <si>
    <t>19900430</t>
  </si>
  <si>
    <t>雷建华</t>
  </si>
  <si>
    <t>19901113</t>
  </si>
  <si>
    <t>19901130</t>
  </si>
  <si>
    <t>雷衍成</t>
  </si>
  <si>
    <t>19910109</t>
  </si>
  <si>
    <t>19910630</t>
  </si>
  <si>
    <t>王文俊</t>
  </si>
  <si>
    <t>19950303</t>
  </si>
  <si>
    <t>19951003</t>
  </si>
  <si>
    <t>雷衍柏</t>
  </si>
  <si>
    <t>19850524</t>
  </si>
  <si>
    <t>19851230</t>
  </si>
  <si>
    <t>19890318</t>
  </si>
  <si>
    <t>雷正平</t>
  </si>
  <si>
    <t>19880222</t>
  </si>
  <si>
    <t>19880930</t>
  </si>
  <si>
    <t>李剑锋</t>
  </si>
  <si>
    <t>19960320</t>
  </si>
  <si>
    <t>19961130</t>
  </si>
  <si>
    <t>刘月保</t>
  </si>
  <si>
    <t>19870511</t>
  </si>
  <si>
    <t>19870920</t>
  </si>
  <si>
    <t>雷绳武</t>
  </si>
  <si>
    <t>19871003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</si>
</sst>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#,##0.00_ "/>
    <numFmt numFmtId="178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11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7" borderId="22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17" borderId="26" applyNumberFormat="0" applyAlignment="0" applyProtection="0">
      <alignment vertical="center"/>
    </xf>
    <xf numFmtId="0" fontId="25" fillId="17" borderId="23" applyNumberFormat="0" applyAlignment="0" applyProtection="0">
      <alignment vertical="center"/>
    </xf>
    <xf numFmtId="0" fontId="22" fillId="15" borderId="2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50" applyFont="1" applyFill="1" applyBorder="1" applyAlignment="1">
      <alignment horizontal="center" vertical="center"/>
    </xf>
    <xf numFmtId="0" fontId="2" fillId="0" borderId="0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43" fontId="3" fillId="0" borderId="4" xfId="0" applyNumberFormat="1" applyFont="1" applyFill="1" applyBorder="1" applyAlignment="1">
      <alignment horizontal="center" vertical="center" wrapText="1"/>
    </xf>
    <xf numFmtId="43" fontId="3" fillId="0" borderId="5" xfId="0" applyNumberFormat="1" applyFont="1" applyFill="1" applyBorder="1" applyAlignment="1">
      <alignment horizontal="center" vertical="center" wrapText="1"/>
    </xf>
    <xf numFmtId="43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78" fontId="3" fillId="0" borderId="7" xfId="0" applyNumberFormat="1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 wrapText="1"/>
    </xf>
    <xf numFmtId="43" fontId="3" fillId="0" borderId="9" xfId="0" applyNumberFormat="1" applyFont="1" applyFill="1" applyBorder="1" applyAlignment="1">
      <alignment horizontal="center" vertical="center" wrapText="1"/>
    </xf>
    <xf numFmtId="43" fontId="3" fillId="0" borderId="10" xfId="0" applyNumberFormat="1" applyFont="1" applyFill="1" applyBorder="1" applyAlignment="1">
      <alignment horizontal="center" vertical="center" wrapText="1"/>
    </xf>
    <xf numFmtId="43" fontId="3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49" applyFont="1" applyFill="1" applyBorder="1" applyAlignment="1">
      <alignment horizontal="center" vertical="center" wrapText="1"/>
    </xf>
    <xf numFmtId="177" fontId="1" fillId="0" borderId="12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>
      <alignment horizontal="center" vertical="center"/>
    </xf>
    <xf numFmtId="43" fontId="3" fillId="0" borderId="14" xfId="0" applyNumberFormat="1" applyFont="1" applyFill="1" applyBorder="1" applyAlignment="1">
      <alignment horizontal="center" vertical="center" wrapText="1"/>
    </xf>
    <xf numFmtId="43" fontId="3" fillId="0" borderId="15" xfId="0" applyNumberFormat="1" applyFont="1" applyFill="1" applyBorder="1" applyAlignment="1">
      <alignment horizontal="center" vertical="center" wrapText="1"/>
    </xf>
    <xf numFmtId="43" fontId="3" fillId="0" borderId="16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center" vertical="center"/>
    </xf>
    <xf numFmtId="177" fontId="1" fillId="0" borderId="5" xfId="0" applyNumberFormat="1" applyFont="1" applyFill="1" applyBorder="1" applyAlignment="1">
      <alignment vertical="center"/>
    </xf>
    <xf numFmtId="177" fontId="1" fillId="0" borderId="6" xfId="0" applyNumberFormat="1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horizontal="center" vertical="center"/>
    </xf>
    <xf numFmtId="177" fontId="1" fillId="0" borderId="18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center"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16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selection activeCell="J21" sqref="J21"/>
    </sheetView>
  </sheetViews>
  <sheetFormatPr defaultColWidth="9" defaultRowHeight="14.25" outlineLevelCol="7"/>
  <cols>
    <col min="1" max="1" width="5.875" style="1" customWidth="1"/>
    <col min="2" max="2" width="13.375" style="1" customWidth="1"/>
    <col min="3" max="3" width="11.625" style="1" customWidth="1"/>
    <col min="4" max="4" width="12.625" style="25" customWidth="1"/>
    <col min="5" max="5" width="13.5" style="25" customWidth="1"/>
    <col min="6" max="6" width="16.125" style="1" customWidth="1"/>
    <col min="7" max="7" width="16.25" style="1" customWidth="1"/>
    <col min="8" max="8" width="15.5" style="1" customWidth="1"/>
    <col min="9" max="16384" width="9" style="1"/>
  </cols>
  <sheetData>
    <row r="1" s="1" customFormat="1" ht="22.5" spans="1:8">
      <c r="A1" s="26" t="s">
        <v>0</v>
      </c>
      <c r="B1" s="26"/>
      <c r="C1" s="26"/>
      <c r="D1" s="26"/>
      <c r="E1" s="26"/>
      <c r="F1" s="26"/>
      <c r="G1" s="26"/>
      <c r="H1" s="26"/>
    </row>
    <row r="2" s="1" customFormat="1" ht="15" spans="1:8">
      <c r="A2" s="27" t="s">
        <v>1</v>
      </c>
      <c r="B2" s="27"/>
      <c r="C2" s="27"/>
      <c r="D2" s="28"/>
      <c r="E2" s="28" t="s">
        <v>2</v>
      </c>
      <c r="F2" s="27"/>
      <c r="G2" s="27"/>
      <c r="H2" s="25" t="s">
        <v>3</v>
      </c>
    </row>
    <row r="3" s="1" customFormat="1" spans="1:8">
      <c r="A3" s="29" t="s">
        <v>4</v>
      </c>
      <c r="B3" s="29" t="s">
        <v>5</v>
      </c>
      <c r="C3" s="29" t="s">
        <v>6</v>
      </c>
      <c r="D3" s="30" t="s">
        <v>7</v>
      </c>
      <c r="E3" s="30" t="s">
        <v>8</v>
      </c>
      <c r="F3" s="31" t="s">
        <v>9</v>
      </c>
      <c r="G3" s="32"/>
      <c r="H3" s="33"/>
    </row>
    <row r="4" s="1" customFormat="1" ht="15" spans="1:8">
      <c r="A4" s="34"/>
      <c r="B4" s="34"/>
      <c r="C4" s="34"/>
      <c r="D4" s="35"/>
      <c r="E4" s="35"/>
      <c r="F4" s="36" t="s">
        <v>10</v>
      </c>
      <c r="G4" s="37" t="s">
        <v>11</v>
      </c>
      <c r="H4" s="38" t="s">
        <v>12</v>
      </c>
    </row>
    <row r="5" s="1" customFormat="1" spans="1:8">
      <c r="A5" s="39">
        <v>1</v>
      </c>
      <c r="B5" s="40" t="s">
        <v>13</v>
      </c>
      <c r="C5" s="40" t="s">
        <v>14</v>
      </c>
      <c r="D5" s="41">
        <v>41080</v>
      </c>
      <c r="E5" s="41">
        <v>42175</v>
      </c>
      <c r="F5" s="42">
        <v>0</v>
      </c>
      <c r="G5" s="42">
        <v>5576.9</v>
      </c>
      <c r="H5" s="43">
        <f t="shared" ref="H5:H34" si="0">F5+G5</f>
        <v>5576.9</v>
      </c>
    </row>
    <row r="6" s="1" customFormat="1" spans="1:8">
      <c r="A6" s="44">
        <v>2</v>
      </c>
      <c r="B6" s="45" t="s">
        <v>13</v>
      </c>
      <c r="C6" s="45" t="s">
        <v>15</v>
      </c>
      <c r="D6" s="46">
        <v>41024</v>
      </c>
      <c r="E6" s="46">
        <v>42119</v>
      </c>
      <c r="F6" s="22">
        <v>30000</v>
      </c>
      <c r="G6" s="22">
        <v>25334.73</v>
      </c>
      <c r="H6" s="47">
        <f t="shared" si="0"/>
        <v>55334.73</v>
      </c>
    </row>
    <row r="7" s="1" customFormat="1" spans="1:8">
      <c r="A7" s="44">
        <v>3</v>
      </c>
      <c r="B7" s="45" t="s">
        <v>13</v>
      </c>
      <c r="C7" s="45" t="s">
        <v>16</v>
      </c>
      <c r="D7" s="46">
        <v>40984</v>
      </c>
      <c r="E7" s="46">
        <v>42079</v>
      </c>
      <c r="F7" s="22">
        <v>11854.72</v>
      </c>
      <c r="G7" s="22">
        <v>22322.983744</v>
      </c>
      <c r="H7" s="47">
        <f t="shared" si="0"/>
        <v>34177.703744</v>
      </c>
    </row>
    <row r="8" s="1" customFormat="1" spans="1:8">
      <c r="A8" s="44">
        <v>4</v>
      </c>
      <c r="B8" s="45" t="s">
        <v>13</v>
      </c>
      <c r="C8" s="45" t="s">
        <v>17</v>
      </c>
      <c r="D8" s="46">
        <v>40987</v>
      </c>
      <c r="E8" s="46">
        <v>42082</v>
      </c>
      <c r="F8" s="22">
        <v>12500</v>
      </c>
      <c r="G8" s="22">
        <v>22522.37</v>
      </c>
      <c r="H8" s="47">
        <f t="shared" si="0"/>
        <v>35022.37</v>
      </c>
    </row>
    <row r="9" s="1" customFormat="1" spans="1:8">
      <c r="A9" s="44">
        <v>5</v>
      </c>
      <c r="B9" s="45" t="s">
        <v>13</v>
      </c>
      <c r="C9" s="45" t="s">
        <v>18</v>
      </c>
      <c r="D9" s="46">
        <v>40898</v>
      </c>
      <c r="E9" s="46">
        <v>41994</v>
      </c>
      <c r="F9" s="22">
        <v>30000</v>
      </c>
      <c r="G9" s="22">
        <v>25590.09</v>
      </c>
      <c r="H9" s="47">
        <f t="shared" si="0"/>
        <v>55590.09</v>
      </c>
    </row>
    <row r="10" s="1" customFormat="1" spans="1:8">
      <c r="A10" s="44">
        <v>6</v>
      </c>
      <c r="B10" s="45" t="s">
        <v>13</v>
      </c>
      <c r="C10" s="45" t="s">
        <v>19</v>
      </c>
      <c r="D10" s="46">
        <v>41079</v>
      </c>
      <c r="E10" s="46">
        <v>42174</v>
      </c>
      <c r="F10" s="22">
        <v>0</v>
      </c>
      <c r="G10" s="22">
        <v>20229.16</v>
      </c>
      <c r="H10" s="47">
        <f t="shared" si="0"/>
        <v>20229.16</v>
      </c>
    </row>
    <row r="11" s="1" customFormat="1" spans="1:8">
      <c r="A11" s="44">
        <v>7</v>
      </c>
      <c r="B11" s="45" t="s">
        <v>13</v>
      </c>
      <c r="C11" s="45" t="s">
        <v>20</v>
      </c>
      <c r="D11" s="46">
        <v>41428</v>
      </c>
      <c r="E11" s="46">
        <v>42158</v>
      </c>
      <c r="F11" s="22">
        <v>20000</v>
      </c>
      <c r="G11" s="22">
        <v>16998.31</v>
      </c>
      <c r="H11" s="47">
        <f t="shared" si="0"/>
        <v>36998.31</v>
      </c>
    </row>
    <row r="12" s="1" customFormat="1" spans="1:8">
      <c r="A12" s="44">
        <v>8</v>
      </c>
      <c r="B12" s="45" t="s">
        <v>13</v>
      </c>
      <c r="C12" s="45" t="s">
        <v>21</v>
      </c>
      <c r="D12" s="46">
        <v>41018</v>
      </c>
      <c r="E12" s="46">
        <v>42100</v>
      </c>
      <c r="F12" s="22">
        <v>500</v>
      </c>
      <c r="G12" s="22">
        <v>5707.73</v>
      </c>
      <c r="H12" s="47">
        <f t="shared" si="0"/>
        <v>6207.73</v>
      </c>
    </row>
    <row r="13" s="1" customFormat="1" spans="1:8">
      <c r="A13" s="44">
        <v>9</v>
      </c>
      <c r="B13" s="45" t="s">
        <v>13</v>
      </c>
      <c r="C13" s="45" t="s">
        <v>22</v>
      </c>
      <c r="D13" s="46">
        <v>41233</v>
      </c>
      <c r="E13" s="46">
        <v>42328</v>
      </c>
      <c r="F13" s="22">
        <v>30000</v>
      </c>
      <c r="G13" s="22">
        <v>25951.01</v>
      </c>
      <c r="H13" s="47">
        <f t="shared" si="0"/>
        <v>55951.01</v>
      </c>
    </row>
    <row r="14" s="1" customFormat="1" spans="1:8">
      <c r="A14" s="44">
        <v>10</v>
      </c>
      <c r="B14" s="45" t="s">
        <v>13</v>
      </c>
      <c r="C14" s="45" t="s">
        <v>23</v>
      </c>
      <c r="D14" s="46">
        <v>41018</v>
      </c>
      <c r="E14" s="46">
        <v>42100</v>
      </c>
      <c r="F14" s="22">
        <v>30000</v>
      </c>
      <c r="G14" s="22">
        <v>16481.12</v>
      </c>
      <c r="H14" s="47">
        <f t="shared" si="0"/>
        <v>46481.12</v>
      </c>
    </row>
    <row r="15" s="1" customFormat="1" spans="1:8">
      <c r="A15" s="44">
        <v>11</v>
      </c>
      <c r="B15" s="45" t="s">
        <v>13</v>
      </c>
      <c r="C15" s="45" t="s">
        <v>24</v>
      </c>
      <c r="D15" s="46">
        <v>41128</v>
      </c>
      <c r="E15" s="46">
        <v>42223</v>
      </c>
      <c r="F15" s="22">
        <v>27530.85</v>
      </c>
      <c r="G15" s="22">
        <v>26319.03642</v>
      </c>
      <c r="H15" s="47">
        <f t="shared" si="0"/>
        <v>53849.88642</v>
      </c>
    </row>
    <row r="16" s="1" customFormat="1" spans="1:8">
      <c r="A16" s="44">
        <v>12</v>
      </c>
      <c r="B16" s="45" t="s">
        <v>13</v>
      </c>
      <c r="C16" s="45" t="s">
        <v>25</v>
      </c>
      <c r="D16" s="46">
        <v>41450</v>
      </c>
      <c r="E16" s="46">
        <v>42546</v>
      </c>
      <c r="F16" s="22">
        <v>20000</v>
      </c>
      <c r="G16" s="22">
        <v>14694.69</v>
      </c>
      <c r="H16" s="47">
        <f t="shared" si="0"/>
        <v>34694.69</v>
      </c>
    </row>
    <row r="17" s="1" customFormat="1" spans="1:8">
      <c r="A17" s="44">
        <v>13</v>
      </c>
      <c r="B17" s="45" t="s">
        <v>13</v>
      </c>
      <c r="C17" s="45" t="s">
        <v>26</v>
      </c>
      <c r="D17" s="46">
        <v>41639</v>
      </c>
      <c r="E17" s="46">
        <v>42735</v>
      </c>
      <c r="F17" s="22">
        <v>60000</v>
      </c>
      <c r="G17" s="22">
        <v>42121.2</v>
      </c>
      <c r="H17" s="47">
        <f t="shared" si="0"/>
        <v>102121.2</v>
      </c>
    </row>
    <row r="18" s="1" customFormat="1" spans="1:8">
      <c r="A18" s="44">
        <v>14</v>
      </c>
      <c r="B18" s="45" t="s">
        <v>13</v>
      </c>
      <c r="C18" s="45" t="s">
        <v>27</v>
      </c>
      <c r="D18" s="46">
        <v>41130</v>
      </c>
      <c r="E18" s="46">
        <v>42225</v>
      </c>
      <c r="F18" s="22">
        <v>60000</v>
      </c>
      <c r="G18" s="22">
        <v>54393.18</v>
      </c>
      <c r="H18" s="47">
        <f t="shared" si="0"/>
        <v>114393.18</v>
      </c>
    </row>
    <row r="19" s="1" customFormat="1" spans="1:8">
      <c r="A19" s="44">
        <v>15</v>
      </c>
      <c r="B19" s="45" t="s">
        <v>13</v>
      </c>
      <c r="C19" s="45" t="s">
        <v>28</v>
      </c>
      <c r="D19" s="46">
        <v>41086</v>
      </c>
      <c r="E19" s="46">
        <v>42181</v>
      </c>
      <c r="F19" s="22">
        <v>63465</v>
      </c>
      <c r="G19" s="22">
        <v>46138.308</v>
      </c>
      <c r="H19" s="47">
        <f t="shared" si="0"/>
        <v>109603.308</v>
      </c>
    </row>
    <row r="20" s="1" customFormat="1" spans="1:8">
      <c r="A20" s="44">
        <v>16</v>
      </c>
      <c r="B20" s="45" t="s">
        <v>13</v>
      </c>
      <c r="C20" s="45" t="s">
        <v>29</v>
      </c>
      <c r="D20" s="46">
        <v>41118</v>
      </c>
      <c r="E20" s="46">
        <v>42210</v>
      </c>
      <c r="F20" s="22">
        <v>0</v>
      </c>
      <c r="G20" s="22">
        <v>48635.67</v>
      </c>
      <c r="H20" s="47">
        <f t="shared" si="0"/>
        <v>48635.67</v>
      </c>
    </row>
    <row r="21" s="1" customFormat="1" spans="1:8">
      <c r="A21" s="44">
        <v>17</v>
      </c>
      <c r="B21" s="45" t="s">
        <v>13</v>
      </c>
      <c r="C21" s="45" t="s">
        <v>30</v>
      </c>
      <c r="D21" s="46">
        <v>41273</v>
      </c>
      <c r="E21" s="46">
        <v>42368</v>
      </c>
      <c r="F21" s="22">
        <v>100000</v>
      </c>
      <c r="G21" s="22">
        <v>73526.37</v>
      </c>
      <c r="H21" s="47">
        <f t="shared" si="0"/>
        <v>173526.37</v>
      </c>
    </row>
    <row r="22" s="1" customFormat="1" spans="1:8">
      <c r="A22" s="44">
        <v>18</v>
      </c>
      <c r="B22" s="45" t="s">
        <v>13</v>
      </c>
      <c r="C22" s="45" t="s">
        <v>31</v>
      </c>
      <c r="D22" s="46">
        <v>41271</v>
      </c>
      <c r="E22" s="46">
        <v>42366</v>
      </c>
      <c r="F22" s="22">
        <v>98676.99</v>
      </c>
      <c r="G22" s="22">
        <v>84489.836748</v>
      </c>
      <c r="H22" s="47">
        <f t="shared" si="0"/>
        <v>183166.826748</v>
      </c>
    </row>
    <row r="23" s="1" customFormat="1" spans="1:8">
      <c r="A23" s="44">
        <v>19</v>
      </c>
      <c r="B23" s="45" t="s">
        <v>13</v>
      </c>
      <c r="C23" s="45" t="s">
        <v>32</v>
      </c>
      <c r="D23" s="46">
        <v>40882</v>
      </c>
      <c r="E23" s="46">
        <v>41978</v>
      </c>
      <c r="F23" s="22">
        <v>160000</v>
      </c>
      <c r="G23" s="22">
        <v>157916.64</v>
      </c>
      <c r="H23" s="47">
        <f t="shared" si="0"/>
        <v>317916.64</v>
      </c>
    </row>
    <row r="24" s="1" customFormat="1" spans="1:8">
      <c r="A24" s="44">
        <v>20</v>
      </c>
      <c r="B24" s="45" t="s">
        <v>13</v>
      </c>
      <c r="C24" s="45" t="s">
        <v>33</v>
      </c>
      <c r="D24" s="46">
        <v>41261</v>
      </c>
      <c r="E24" s="46">
        <v>42356</v>
      </c>
      <c r="F24" s="22">
        <v>135000</v>
      </c>
      <c r="G24" s="22">
        <v>129914.44</v>
      </c>
      <c r="H24" s="47">
        <f t="shared" si="0"/>
        <v>264914.44</v>
      </c>
    </row>
    <row r="25" s="1" customFormat="1" spans="1:8">
      <c r="A25" s="44">
        <v>21</v>
      </c>
      <c r="B25" s="45" t="s">
        <v>13</v>
      </c>
      <c r="C25" s="45" t="s">
        <v>34</v>
      </c>
      <c r="D25" s="46">
        <v>41234</v>
      </c>
      <c r="E25" s="46">
        <v>42329</v>
      </c>
      <c r="F25" s="22">
        <v>195000</v>
      </c>
      <c r="G25" s="22">
        <v>164091.6</v>
      </c>
      <c r="H25" s="47">
        <f t="shared" si="0"/>
        <v>359091.6</v>
      </c>
    </row>
    <row r="26" s="1" customFormat="1" spans="1:8">
      <c r="A26" s="44">
        <v>22</v>
      </c>
      <c r="B26" s="45" t="s">
        <v>13</v>
      </c>
      <c r="C26" s="45" t="s">
        <v>35</v>
      </c>
      <c r="D26" s="46">
        <v>41254</v>
      </c>
      <c r="E26" s="46">
        <v>41619</v>
      </c>
      <c r="F26" s="22">
        <v>215000</v>
      </c>
      <c r="G26" s="22">
        <v>198581.36</v>
      </c>
      <c r="H26" s="47">
        <f t="shared" si="0"/>
        <v>413581.36</v>
      </c>
    </row>
    <row r="27" s="1" customFormat="1" spans="1:8">
      <c r="A27" s="44">
        <v>23</v>
      </c>
      <c r="B27" s="45" t="s">
        <v>13</v>
      </c>
      <c r="C27" s="45" t="s">
        <v>36</v>
      </c>
      <c r="D27" s="46">
        <v>41261</v>
      </c>
      <c r="E27" s="46">
        <v>42356</v>
      </c>
      <c r="F27" s="22">
        <v>205080</v>
      </c>
      <c r="G27" s="22">
        <v>210858.016</v>
      </c>
      <c r="H27" s="47">
        <f t="shared" si="0"/>
        <v>415938.016</v>
      </c>
    </row>
    <row r="28" s="1" customFormat="1" spans="1:8">
      <c r="A28" s="44">
        <v>24</v>
      </c>
      <c r="B28" s="45" t="s">
        <v>13</v>
      </c>
      <c r="C28" s="45" t="s">
        <v>37</v>
      </c>
      <c r="D28" s="46">
        <v>41271</v>
      </c>
      <c r="E28" s="46">
        <v>42001</v>
      </c>
      <c r="F28" s="22">
        <v>290000</v>
      </c>
      <c r="G28" s="22">
        <v>269301.25</v>
      </c>
      <c r="H28" s="47">
        <f t="shared" si="0"/>
        <v>559301.25</v>
      </c>
    </row>
    <row r="29" s="1" customFormat="1" spans="1:8">
      <c r="A29" s="44">
        <v>25</v>
      </c>
      <c r="B29" s="45" t="s">
        <v>13</v>
      </c>
      <c r="C29" s="45" t="s">
        <v>38</v>
      </c>
      <c r="D29" s="46">
        <v>40914</v>
      </c>
      <c r="E29" s="46">
        <v>42010</v>
      </c>
      <c r="F29" s="22">
        <v>378411</v>
      </c>
      <c r="G29" s="22">
        <v>376952.7372</v>
      </c>
      <c r="H29" s="47">
        <f t="shared" si="0"/>
        <v>755363.7372</v>
      </c>
    </row>
    <row r="30" s="1" customFormat="1" spans="1:8">
      <c r="A30" s="44">
        <v>26</v>
      </c>
      <c r="B30" s="45" t="s">
        <v>13</v>
      </c>
      <c r="C30" s="45" t="s">
        <v>39</v>
      </c>
      <c r="D30" s="46">
        <v>41453</v>
      </c>
      <c r="E30" s="46">
        <v>42548</v>
      </c>
      <c r="F30" s="22">
        <v>350000</v>
      </c>
      <c r="G30" s="22">
        <v>271195.27</v>
      </c>
      <c r="H30" s="47">
        <f t="shared" si="0"/>
        <v>621195.27</v>
      </c>
    </row>
    <row r="31" s="1" customFormat="1" spans="1:8">
      <c r="A31" s="44">
        <v>27</v>
      </c>
      <c r="B31" s="45" t="s">
        <v>13</v>
      </c>
      <c r="C31" s="45" t="s">
        <v>40</v>
      </c>
      <c r="D31" s="46">
        <v>41453</v>
      </c>
      <c r="E31" s="46">
        <v>42548</v>
      </c>
      <c r="F31" s="22">
        <v>500000</v>
      </c>
      <c r="G31" s="22">
        <v>347581.99</v>
      </c>
      <c r="H31" s="47">
        <f t="shared" si="0"/>
        <v>847581.99</v>
      </c>
    </row>
    <row r="32" s="1" customFormat="1" spans="1:8">
      <c r="A32" s="44">
        <v>28</v>
      </c>
      <c r="B32" s="45" t="s">
        <v>13</v>
      </c>
      <c r="C32" s="45" t="s">
        <v>41</v>
      </c>
      <c r="D32" s="46">
        <v>41438</v>
      </c>
      <c r="E32" s="46">
        <v>42530</v>
      </c>
      <c r="F32" s="22">
        <v>550000</v>
      </c>
      <c r="G32" s="22">
        <v>396218.9</v>
      </c>
      <c r="H32" s="47">
        <f t="shared" si="0"/>
        <v>946218.9</v>
      </c>
    </row>
    <row r="33" s="1" customFormat="1" spans="1:8">
      <c r="A33" s="44">
        <v>29</v>
      </c>
      <c r="B33" s="45" t="s">
        <v>13</v>
      </c>
      <c r="C33" s="45" t="s">
        <v>42</v>
      </c>
      <c r="D33" s="46">
        <v>41454</v>
      </c>
      <c r="E33" s="46">
        <v>42550</v>
      </c>
      <c r="F33" s="22">
        <v>800000</v>
      </c>
      <c r="G33" s="22">
        <v>394534.38</v>
      </c>
      <c r="H33" s="47">
        <f t="shared" si="0"/>
        <v>1194534.38</v>
      </c>
    </row>
    <row r="34" s="1" customFormat="1" spans="1:8">
      <c r="A34" s="44">
        <v>30</v>
      </c>
      <c r="B34" s="45" t="s">
        <v>13</v>
      </c>
      <c r="C34" s="45" t="s">
        <v>43</v>
      </c>
      <c r="D34" s="46">
        <v>41584</v>
      </c>
      <c r="E34" s="46">
        <v>42680</v>
      </c>
      <c r="F34" s="22">
        <v>448000</v>
      </c>
      <c r="G34" s="22">
        <v>339813.6</v>
      </c>
      <c r="H34" s="47">
        <f t="shared" si="0"/>
        <v>787813.6</v>
      </c>
    </row>
    <row r="35" s="1" customFormat="1" ht="18" customHeight="1" spans="1:8">
      <c r="A35" s="48"/>
      <c r="B35" s="49" t="s">
        <v>12</v>
      </c>
      <c r="C35" s="49"/>
      <c r="D35" s="50"/>
      <c r="E35" s="50"/>
      <c r="F35" s="51">
        <f t="shared" ref="F35:H35" si="1">SUM(F5:F34)</f>
        <v>4821018.56</v>
      </c>
      <c r="G35" s="51">
        <f t="shared" si="1"/>
        <v>3833992.878112</v>
      </c>
      <c r="H35" s="52">
        <f t="shared" si="1"/>
        <v>8655011.438112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$A1:$XFD1048576"/>
    </sheetView>
  </sheetViews>
  <sheetFormatPr defaultColWidth="9" defaultRowHeight="14.25" outlineLevelCol="7"/>
  <cols>
    <col min="1" max="1" width="5.875" style="1" customWidth="1"/>
    <col min="2" max="2" width="11.375" style="1" customWidth="1"/>
    <col min="3" max="3" width="13" style="1" customWidth="1"/>
    <col min="4" max="4" width="12.5" style="1" customWidth="1"/>
    <col min="5" max="5" width="12.75" style="1" customWidth="1"/>
    <col min="6" max="6" width="13.75" style="1" customWidth="1"/>
    <col min="7" max="7" width="14.375" style="1" customWidth="1"/>
    <col min="8" max="8" width="14.875" style="1" customWidth="1"/>
    <col min="9" max="16384" width="9" style="1"/>
  </cols>
  <sheetData>
    <row r="1" s="1" customFormat="1" ht="22.5" spans="1:8">
      <c r="A1" s="2" t="s">
        <v>44</v>
      </c>
      <c r="B1" s="3"/>
      <c r="C1" s="3"/>
      <c r="D1" s="3"/>
      <c r="E1" s="3"/>
      <c r="F1" s="3"/>
      <c r="G1" s="3"/>
      <c r="H1" s="3"/>
    </row>
    <row r="2" s="1" customFormat="1" ht="15" spans="1:8">
      <c r="A2" s="4" t="s">
        <v>45</v>
      </c>
      <c r="B2" s="5"/>
      <c r="C2" s="5"/>
      <c r="D2" s="6"/>
      <c r="E2" s="6" t="s">
        <v>46</v>
      </c>
      <c r="F2" s="5"/>
      <c r="G2" s="5"/>
      <c r="H2" s="6" t="s">
        <v>3</v>
      </c>
    </row>
    <row r="3" s="1" customFormat="1" spans="1:8">
      <c r="A3" s="7" t="s">
        <v>4</v>
      </c>
      <c r="B3" s="7" t="s">
        <v>5</v>
      </c>
      <c r="C3" s="7" t="s">
        <v>6</v>
      </c>
      <c r="D3" s="8" t="s">
        <v>47</v>
      </c>
      <c r="E3" s="9" t="s">
        <v>8</v>
      </c>
      <c r="F3" s="10" t="s">
        <v>9</v>
      </c>
      <c r="G3" s="11"/>
      <c r="H3" s="12"/>
    </row>
    <row r="4" s="1" customFormat="1" spans="1:8">
      <c r="A4" s="13"/>
      <c r="B4" s="13"/>
      <c r="C4" s="13"/>
      <c r="D4" s="14"/>
      <c r="E4" s="15"/>
      <c r="F4" s="16" t="s">
        <v>10</v>
      </c>
      <c r="G4" s="17" t="s">
        <v>11</v>
      </c>
      <c r="H4" s="18" t="s">
        <v>12</v>
      </c>
    </row>
    <row r="5" s="1" customFormat="1" spans="1:8">
      <c r="A5" s="19"/>
      <c r="B5" s="20" t="s">
        <v>48</v>
      </c>
      <c r="C5" s="20" t="s">
        <v>49</v>
      </c>
      <c r="D5" s="21" t="s">
        <v>50</v>
      </c>
      <c r="E5" s="21" t="s">
        <v>51</v>
      </c>
      <c r="F5" s="22">
        <v>13000</v>
      </c>
      <c r="G5" s="22">
        <v>47714.24</v>
      </c>
      <c r="H5" s="22">
        <f t="shared" ref="H5:H21" si="0">F5+G5</f>
        <v>60714.24</v>
      </c>
    </row>
    <row r="6" s="1" customFormat="1" spans="1:8">
      <c r="A6" s="19"/>
      <c r="B6" s="20" t="s">
        <v>48</v>
      </c>
      <c r="C6" s="20" t="s">
        <v>52</v>
      </c>
      <c r="D6" s="21" t="s">
        <v>53</v>
      </c>
      <c r="E6" s="21" t="s">
        <v>54</v>
      </c>
      <c r="F6" s="22">
        <v>3000</v>
      </c>
      <c r="G6" s="22">
        <v>10099.93</v>
      </c>
      <c r="H6" s="22">
        <f t="shared" si="0"/>
        <v>13099.93</v>
      </c>
    </row>
    <row r="7" s="1" customFormat="1" spans="1:8">
      <c r="A7" s="19"/>
      <c r="B7" s="20" t="s">
        <v>48</v>
      </c>
      <c r="C7" s="20" t="s">
        <v>55</v>
      </c>
      <c r="D7" s="21" t="s">
        <v>56</v>
      </c>
      <c r="E7" s="21" t="s">
        <v>57</v>
      </c>
      <c r="F7" s="22">
        <v>300</v>
      </c>
      <c r="G7" s="22">
        <v>1002.1</v>
      </c>
      <c r="H7" s="22">
        <f t="shared" si="0"/>
        <v>1302.1</v>
      </c>
    </row>
    <row r="8" s="1" customFormat="1" spans="1:8">
      <c r="A8" s="19"/>
      <c r="B8" s="20" t="s">
        <v>48</v>
      </c>
      <c r="C8" s="20" t="s">
        <v>58</v>
      </c>
      <c r="D8" s="21" t="s">
        <v>59</v>
      </c>
      <c r="E8" s="21" t="s">
        <v>60</v>
      </c>
      <c r="F8" s="22">
        <v>1400</v>
      </c>
      <c r="G8" s="22">
        <v>6808.88</v>
      </c>
      <c r="H8" s="22">
        <f t="shared" si="0"/>
        <v>8208.88</v>
      </c>
    </row>
    <row r="9" s="1" customFormat="1" spans="1:8">
      <c r="A9" s="19"/>
      <c r="B9" s="20" t="s">
        <v>48</v>
      </c>
      <c r="C9" s="20" t="s">
        <v>61</v>
      </c>
      <c r="D9" s="21" t="s">
        <v>62</v>
      </c>
      <c r="E9" s="21" t="s">
        <v>63</v>
      </c>
      <c r="F9" s="22">
        <v>5000</v>
      </c>
      <c r="G9" s="22">
        <v>17705.67</v>
      </c>
      <c r="H9" s="22">
        <f t="shared" si="0"/>
        <v>22705.67</v>
      </c>
    </row>
    <row r="10" s="1" customFormat="1" spans="1:8">
      <c r="A10" s="19"/>
      <c r="B10" s="20" t="s">
        <v>48</v>
      </c>
      <c r="C10" s="20" t="s">
        <v>64</v>
      </c>
      <c r="D10" s="21" t="s">
        <v>65</v>
      </c>
      <c r="E10" s="21" t="s">
        <v>66</v>
      </c>
      <c r="F10" s="22">
        <v>4000</v>
      </c>
      <c r="G10" s="22">
        <v>16741.04</v>
      </c>
      <c r="H10" s="22">
        <f t="shared" si="0"/>
        <v>20741.04</v>
      </c>
    </row>
    <row r="11" s="1" customFormat="1" spans="1:8">
      <c r="A11" s="19"/>
      <c r="B11" s="20" t="s">
        <v>48</v>
      </c>
      <c r="C11" s="20" t="s">
        <v>64</v>
      </c>
      <c r="D11" s="21" t="s">
        <v>67</v>
      </c>
      <c r="E11" s="21" t="s">
        <v>68</v>
      </c>
      <c r="F11" s="22">
        <v>5000</v>
      </c>
      <c r="G11" s="22">
        <v>21003.47</v>
      </c>
      <c r="H11" s="22">
        <f t="shared" si="0"/>
        <v>26003.47</v>
      </c>
    </row>
    <row r="12" s="1" customFormat="1" spans="1:8">
      <c r="A12" s="19"/>
      <c r="B12" s="20" t="s">
        <v>48</v>
      </c>
      <c r="C12" s="20" t="s">
        <v>69</v>
      </c>
      <c r="D12" s="21" t="s">
        <v>70</v>
      </c>
      <c r="E12" s="21" t="s">
        <v>71</v>
      </c>
      <c r="F12" s="22">
        <v>3000</v>
      </c>
      <c r="G12" s="22">
        <v>12225.94</v>
      </c>
      <c r="H12" s="22">
        <f t="shared" si="0"/>
        <v>15225.94</v>
      </c>
    </row>
    <row r="13" s="1" customFormat="1" spans="1:8">
      <c r="A13" s="19"/>
      <c r="B13" s="20" t="s">
        <v>48</v>
      </c>
      <c r="C13" s="20" t="s">
        <v>72</v>
      </c>
      <c r="D13" s="21" t="s">
        <v>73</v>
      </c>
      <c r="E13" s="21" t="s">
        <v>74</v>
      </c>
      <c r="F13" s="22">
        <v>2700</v>
      </c>
      <c r="G13" s="22">
        <v>10931.34</v>
      </c>
      <c r="H13" s="22">
        <f t="shared" si="0"/>
        <v>13631.34</v>
      </c>
    </row>
    <row r="14" s="1" customFormat="1" spans="1:8">
      <c r="A14" s="19"/>
      <c r="B14" s="20" t="s">
        <v>48</v>
      </c>
      <c r="C14" s="20" t="s">
        <v>75</v>
      </c>
      <c r="D14" s="21" t="s">
        <v>76</v>
      </c>
      <c r="E14" s="21" t="s">
        <v>77</v>
      </c>
      <c r="F14" s="22">
        <v>2000</v>
      </c>
      <c r="G14" s="22">
        <v>6683.06</v>
      </c>
      <c r="H14" s="22">
        <f t="shared" si="0"/>
        <v>8683.06</v>
      </c>
    </row>
    <row r="15" s="1" customFormat="1" spans="1:8">
      <c r="A15" s="19"/>
      <c r="B15" s="20" t="s">
        <v>48</v>
      </c>
      <c r="C15" s="20" t="s">
        <v>78</v>
      </c>
      <c r="D15" s="21" t="s">
        <v>79</v>
      </c>
      <c r="E15" s="21" t="s">
        <v>80</v>
      </c>
      <c r="F15" s="22">
        <v>1710</v>
      </c>
      <c r="G15" s="22">
        <v>8567.86</v>
      </c>
      <c r="H15" s="22">
        <f t="shared" si="0"/>
        <v>10277.86</v>
      </c>
    </row>
    <row r="16" s="1" customFormat="1" spans="1:8">
      <c r="A16" s="19"/>
      <c r="B16" s="20" t="s">
        <v>48</v>
      </c>
      <c r="C16" s="20" t="s">
        <v>64</v>
      </c>
      <c r="D16" s="21" t="s">
        <v>81</v>
      </c>
      <c r="E16" s="21">
        <v>19890930</v>
      </c>
      <c r="F16" s="22">
        <v>1000</v>
      </c>
      <c r="G16" s="22">
        <v>4527.88</v>
      </c>
      <c r="H16" s="22">
        <f t="shared" si="0"/>
        <v>5527.88</v>
      </c>
    </row>
    <row r="17" s="1" customFormat="1" spans="1:8">
      <c r="A17" s="19"/>
      <c r="B17" s="20" t="s">
        <v>48</v>
      </c>
      <c r="C17" s="20" t="s">
        <v>82</v>
      </c>
      <c r="D17" s="21" t="s">
        <v>83</v>
      </c>
      <c r="E17" s="21" t="s">
        <v>84</v>
      </c>
      <c r="F17" s="22">
        <v>2000</v>
      </c>
      <c r="G17" s="22">
        <v>9081.52</v>
      </c>
      <c r="H17" s="22">
        <f t="shared" si="0"/>
        <v>11081.52</v>
      </c>
    </row>
    <row r="18" s="1" customFormat="1" spans="1:8">
      <c r="A18" s="19"/>
      <c r="B18" s="20" t="s">
        <v>48</v>
      </c>
      <c r="C18" s="20" t="s">
        <v>82</v>
      </c>
      <c r="D18" s="21">
        <v>19860831</v>
      </c>
      <c r="E18" s="21">
        <v>19861201</v>
      </c>
      <c r="F18" s="22">
        <v>3000</v>
      </c>
      <c r="G18" s="22">
        <v>14379.97</v>
      </c>
      <c r="H18" s="22">
        <f t="shared" si="0"/>
        <v>17379.97</v>
      </c>
    </row>
    <row r="19" s="1" customFormat="1" spans="1:8">
      <c r="A19" s="19"/>
      <c r="B19" s="20" t="s">
        <v>48</v>
      </c>
      <c r="C19" s="20" t="s">
        <v>85</v>
      </c>
      <c r="D19" s="21" t="s">
        <v>86</v>
      </c>
      <c r="E19" s="21" t="s">
        <v>87</v>
      </c>
      <c r="F19" s="22">
        <v>13000</v>
      </c>
      <c r="G19" s="22">
        <v>26499.87</v>
      </c>
      <c r="H19" s="22">
        <f t="shared" si="0"/>
        <v>39499.87</v>
      </c>
    </row>
    <row r="20" s="1" customFormat="1" spans="1:8">
      <c r="A20" s="19"/>
      <c r="B20" s="20" t="s">
        <v>48</v>
      </c>
      <c r="C20" s="20" t="s">
        <v>88</v>
      </c>
      <c r="D20" s="21" t="s">
        <v>89</v>
      </c>
      <c r="E20" s="21" t="s">
        <v>90</v>
      </c>
      <c r="F20" s="22">
        <v>2000</v>
      </c>
      <c r="G20" s="22">
        <v>9349.97</v>
      </c>
      <c r="H20" s="22">
        <f t="shared" si="0"/>
        <v>11349.97</v>
      </c>
    </row>
    <row r="21" s="1" customFormat="1" spans="1:8">
      <c r="A21" s="19"/>
      <c r="B21" s="20" t="s">
        <v>48</v>
      </c>
      <c r="C21" s="20" t="s">
        <v>91</v>
      </c>
      <c r="D21" s="21">
        <v>19870103</v>
      </c>
      <c r="E21" s="21" t="s">
        <v>92</v>
      </c>
      <c r="F21" s="22">
        <v>1840</v>
      </c>
      <c r="G21" s="22">
        <v>8712.18</v>
      </c>
      <c r="H21" s="22">
        <f t="shared" si="0"/>
        <v>10552.18</v>
      </c>
    </row>
    <row r="22" s="1" customFormat="1" spans="1:8">
      <c r="A22" s="19"/>
      <c r="B22" s="23" t="s">
        <v>12</v>
      </c>
      <c r="C22" s="19"/>
      <c r="D22" s="19"/>
      <c r="E22" s="19"/>
      <c r="F22" s="24">
        <f t="shared" ref="F22:H22" si="1">SUM(F5:F21)</f>
        <v>63950</v>
      </c>
      <c r="G22" s="24">
        <f t="shared" si="1"/>
        <v>232034.92</v>
      </c>
      <c r="H22" s="24">
        <f t="shared" si="1"/>
        <v>295984.92</v>
      </c>
    </row>
  </sheetData>
  <mergeCells count="9">
    <mergeCell ref="A1:H1"/>
    <mergeCell ref="A2:D2"/>
    <mergeCell ref="E2:G2"/>
    <mergeCell ref="F3:H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联社不良贷款自然人公告</vt:lpstr>
      <vt:lpstr>铸都不良贷款自然人公告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2022-02-21T02:18:58Z</dcterms:created>
  <dcterms:modified xsi:type="dcterms:W3CDTF">2022-02-21T02:20:08Z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