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联社不良贷款自然人公告" sheetId="1" r:id="rId1"/>
    <sheet name="铸都不良贷款自然人公告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<sst xmlns="http://schemas.openxmlformats.org/spreadsheetml/2006/main" count="359" uniqueCount="196">
  <si>
    <t>2017年政府土地置换不良贷款（行廊镇）</t>
  </si>
  <si>
    <t xml:space="preserve">填报单位：清欠办                               </t>
  </si>
  <si>
    <t>数据日期：2021-12-31                                                                                                                                  单位：元</t>
  </si>
  <si>
    <t>单位：元</t>
  </si>
  <si>
    <t>序号</t>
  </si>
  <si>
    <t>原经办行</t>
  </si>
  <si>
    <t>借款人名称</t>
  </si>
  <si>
    <t>借款日期</t>
  </si>
  <si>
    <t>到期日期</t>
  </si>
  <si>
    <t>2021年12月31日止本息</t>
  </si>
  <si>
    <t>本金</t>
  </si>
  <si>
    <t>利息</t>
  </si>
  <si>
    <t>合计</t>
  </si>
  <si>
    <t>行廊</t>
  </si>
  <si>
    <t>陈细仔</t>
  </si>
  <si>
    <t>贺琳</t>
  </si>
  <si>
    <t>侯国军</t>
  </si>
  <si>
    <t>胡刚</t>
  </si>
  <si>
    <t>胡元生</t>
  </si>
  <si>
    <t>胡珍</t>
  </si>
  <si>
    <t>黄冬萍</t>
  </si>
  <si>
    <t>黄君平</t>
  </si>
  <si>
    <t>黄水石</t>
  </si>
  <si>
    <t>邝良生</t>
  </si>
  <si>
    <t>邝米兵</t>
  </si>
  <si>
    <t>邝廷才</t>
  </si>
  <si>
    <t>邝五苟</t>
  </si>
  <si>
    <t>雷柏忠</t>
  </si>
  <si>
    <t>雷冬辉</t>
  </si>
  <si>
    <t>雷海鸿</t>
  </si>
  <si>
    <t>雷华胜</t>
  </si>
  <si>
    <t>雷四苟</t>
  </si>
  <si>
    <t>李二平</t>
  </si>
  <si>
    <t>李牛花</t>
  </si>
  <si>
    <t>李艳雄</t>
  </si>
  <si>
    <t>廖雄志</t>
  </si>
  <si>
    <t>廖艳英</t>
  </si>
  <si>
    <t>刘明玻</t>
  </si>
  <si>
    <t>刘日平</t>
  </si>
  <si>
    <t>彭如成</t>
  </si>
  <si>
    <t>彭玺君</t>
  </si>
  <si>
    <t>唐红英</t>
  </si>
  <si>
    <t>唐文金</t>
  </si>
  <si>
    <t>唐志兵</t>
  </si>
  <si>
    <t>王斌</t>
  </si>
  <si>
    <t>王当保</t>
  </si>
  <si>
    <t>王海波</t>
  </si>
  <si>
    <t>王建兵</t>
  </si>
  <si>
    <t>王丽雄</t>
  </si>
  <si>
    <t>王满红</t>
  </si>
  <si>
    <t>王奇兵</t>
  </si>
  <si>
    <t>王日周</t>
  </si>
  <si>
    <t>王少辉</t>
  </si>
  <si>
    <t>王雄丰</t>
  </si>
  <si>
    <t>王永丰</t>
  </si>
  <si>
    <t>谢辉</t>
  </si>
  <si>
    <t>曾兵兵</t>
  </si>
  <si>
    <t>曾建税</t>
  </si>
  <si>
    <t>曾静</t>
  </si>
  <si>
    <t>曾毛仔</t>
  </si>
  <si>
    <t>曾平辉</t>
  </si>
  <si>
    <t>曾翔</t>
  </si>
  <si>
    <t>曾雄平</t>
  </si>
  <si>
    <t>曾旭锋</t>
  </si>
  <si>
    <t>曾雪梅</t>
  </si>
  <si>
    <t>肖家</t>
  </si>
  <si>
    <t>邓小红</t>
  </si>
  <si>
    <t>胡平卫</t>
  </si>
  <si>
    <t>胡叔莲</t>
  </si>
  <si>
    <t>胡松华</t>
  </si>
  <si>
    <t>胡小石</t>
  </si>
  <si>
    <t>邝女仔</t>
  </si>
  <si>
    <t>雷光圣</t>
  </si>
  <si>
    <t>雷光玉</t>
  </si>
  <si>
    <t>雷海兵</t>
  </si>
  <si>
    <t>雷贺杏</t>
  </si>
  <si>
    <t>雷红青</t>
  </si>
  <si>
    <t>雷华生</t>
  </si>
  <si>
    <t>雷乐华</t>
  </si>
  <si>
    <t>雷六良</t>
  </si>
  <si>
    <t>雷满女</t>
  </si>
  <si>
    <t>雷满仔</t>
  </si>
  <si>
    <t>雷敏</t>
  </si>
  <si>
    <t>雷石贵</t>
  </si>
  <si>
    <t>雷石文</t>
  </si>
  <si>
    <t>雷五平</t>
  </si>
  <si>
    <t>雷小兵</t>
  </si>
  <si>
    <t>雷雄</t>
  </si>
  <si>
    <t>雷衍姣</t>
  </si>
  <si>
    <t>雷衍雄</t>
  </si>
  <si>
    <t>雷艳玲</t>
  </si>
  <si>
    <t>雷艳龙</t>
  </si>
  <si>
    <t>雷艳英</t>
  </si>
  <si>
    <t>雷阳伍</t>
  </si>
  <si>
    <t>雷沅清</t>
  </si>
  <si>
    <t>黎秀珍</t>
  </si>
  <si>
    <t>罗日华</t>
  </si>
  <si>
    <t>王爱兰</t>
  </si>
  <si>
    <t>王二仔</t>
  </si>
  <si>
    <t>王黄仔</t>
  </si>
  <si>
    <t>王院华</t>
  </si>
  <si>
    <t>肖柏成</t>
  </si>
  <si>
    <t>肖柏平</t>
  </si>
  <si>
    <t>肖彬</t>
  </si>
  <si>
    <t>肖国</t>
  </si>
  <si>
    <t>肖慧忠</t>
  </si>
  <si>
    <t>肖家兵</t>
  </si>
  <si>
    <t>肖精飞</t>
  </si>
  <si>
    <t>肖玲</t>
  </si>
  <si>
    <t>肖石德</t>
  </si>
  <si>
    <t>肖文飞</t>
  </si>
  <si>
    <t>肖霞毅</t>
  </si>
  <si>
    <t>肖艳玲</t>
  </si>
  <si>
    <t>肖珍艳</t>
  </si>
  <si>
    <t>肖志双</t>
  </si>
  <si>
    <t>肖忠雄</t>
  </si>
  <si>
    <t>杨寿容</t>
  </si>
  <si>
    <t>曾井德</t>
  </si>
  <si>
    <t>张园园</t>
  </si>
  <si>
    <t xml:space="preserve"> 嘉禾铸都集团购买郴州农行不良贷款（行廊镇）</t>
  </si>
  <si>
    <t xml:space="preserve">填报单位：清收办                                                                       </t>
  </si>
  <si>
    <t>数据日期：2021-12-31</t>
  </si>
  <si>
    <t xml:space="preserve"> 借款日期</t>
  </si>
  <si>
    <t>营业部</t>
  </si>
  <si>
    <t>王柏生    王井良</t>
  </si>
  <si>
    <t>19900823</t>
  </si>
  <si>
    <t>19910823</t>
  </si>
  <si>
    <t>龙潭营业所</t>
  </si>
  <si>
    <t>李土成</t>
  </si>
  <si>
    <t>19940317</t>
  </si>
  <si>
    <t>19941117</t>
  </si>
  <si>
    <t>19940428</t>
  </si>
  <si>
    <t>19941128</t>
  </si>
  <si>
    <t>19950119</t>
  </si>
  <si>
    <t>19951119</t>
  </si>
  <si>
    <t>肖兴贵</t>
  </si>
  <si>
    <t>19940430</t>
  </si>
  <si>
    <t>19941220</t>
  </si>
  <si>
    <t>肖土生</t>
  </si>
  <si>
    <t>19940421</t>
  </si>
  <si>
    <t>19941221</t>
  </si>
  <si>
    <t>19940424</t>
  </si>
  <si>
    <t>19941224</t>
  </si>
  <si>
    <t>肖雷生</t>
  </si>
  <si>
    <t>肖体真</t>
  </si>
  <si>
    <t>19880210</t>
  </si>
  <si>
    <t>19881030</t>
  </si>
  <si>
    <t>19931220</t>
  </si>
  <si>
    <t>19940621</t>
  </si>
  <si>
    <t>19940301</t>
  </si>
  <si>
    <t>19940924</t>
  </si>
  <si>
    <t>19940113</t>
  </si>
  <si>
    <t>19940802</t>
  </si>
  <si>
    <t>19941020</t>
  </si>
  <si>
    <t>19940816</t>
  </si>
  <si>
    <t>19941216</t>
  </si>
  <si>
    <t>19951015</t>
  </si>
  <si>
    <t>19951220</t>
  </si>
  <si>
    <t>19950823</t>
  </si>
  <si>
    <t>19951213</t>
  </si>
  <si>
    <t>19951224</t>
  </si>
  <si>
    <t>19961210</t>
  </si>
  <si>
    <t>19950929</t>
  </si>
  <si>
    <t>19940724</t>
  </si>
  <si>
    <t>19950324</t>
  </si>
  <si>
    <t>肖贤珂</t>
  </si>
  <si>
    <t>19940827</t>
  </si>
  <si>
    <t>19941227</t>
  </si>
  <si>
    <t>肖六生</t>
  </si>
  <si>
    <t>19940623</t>
  </si>
  <si>
    <t>19941023</t>
  </si>
  <si>
    <t>肖井杏</t>
  </si>
  <si>
    <t>19940829</t>
  </si>
  <si>
    <t>19950529</t>
  </si>
  <si>
    <t>肖志跃</t>
  </si>
  <si>
    <t>19940506</t>
  </si>
  <si>
    <t>罗崇盛</t>
  </si>
  <si>
    <t>19870109</t>
  </si>
  <si>
    <t>19870310</t>
  </si>
  <si>
    <t>王昌国</t>
  </si>
  <si>
    <t>19950213</t>
  </si>
  <si>
    <t>雷衍荣</t>
  </si>
  <si>
    <t>19880319</t>
  </si>
  <si>
    <t>19880819</t>
  </si>
  <si>
    <t>肖贤温</t>
  </si>
  <si>
    <t>19870823</t>
  </si>
  <si>
    <t>19871223</t>
  </si>
  <si>
    <t>肖神财</t>
  </si>
  <si>
    <t>19870304</t>
  </si>
  <si>
    <t>19870920</t>
  </si>
  <si>
    <t>肖小生</t>
  </si>
  <si>
    <t>19870224</t>
  </si>
  <si>
    <t>19870320</t>
  </si>
  <si>
    <t>邝庭才</t>
  </si>
  <si>
    <t>19960529</t>
  </si>
  <si>
    <t>19960729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</si>
</sst>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yyyy/mm/dd"/>
    <numFmt numFmtId="178" formatCode="#,##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2" borderId="1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8" borderId="21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27" borderId="25" applyNumberFormat="0" applyAlignment="0" applyProtection="0">
      <alignment vertical="center"/>
    </xf>
    <xf numFmtId="0" fontId="26" fillId="27" borderId="19" applyNumberFormat="0" applyAlignment="0" applyProtection="0">
      <alignment vertical="center"/>
    </xf>
    <xf numFmtId="0" fontId="27" fillId="32" borderId="2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43" fontId="3" fillId="0" borderId="4" xfId="0" applyNumberFormat="1" applyFont="1" applyFill="1" applyBorder="1" applyAlignment="1">
      <alignment horizontal="center" vertical="center" wrapText="1"/>
    </xf>
    <xf numFmtId="43" fontId="3" fillId="0" borderId="5" xfId="0" applyNumberFormat="1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43" fontId="3" fillId="0" borderId="9" xfId="0" applyNumberFormat="1" applyFont="1" applyFill="1" applyBorder="1" applyAlignment="1">
      <alignment horizontal="center" vertical="center" wrapText="1"/>
    </xf>
    <xf numFmtId="43" fontId="3" fillId="0" borderId="10" xfId="0" applyNumberFormat="1" applyFont="1" applyFill="1" applyBorder="1" applyAlignment="1">
      <alignment horizontal="center" vertical="center" wrapText="1"/>
    </xf>
    <xf numFmtId="43" fontId="3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49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49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178" fontId="3" fillId="0" borderId="1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43" fontId="3" fillId="0" borderId="14" xfId="0" applyNumberFormat="1" applyFont="1" applyFill="1" applyBorder="1" applyAlignment="1">
      <alignment horizontal="center" vertical="center" wrapText="1"/>
    </xf>
    <xf numFmtId="43" fontId="3" fillId="0" borderId="15" xfId="0" applyNumberFormat="1" applyFont="1" applyFill="1" applyBorder="1" applyAlignment="1">
      <alignment horizontal="center" vertical="center" wrapText="1"/>
    </xf>
    <xf numFmtId="43" fontId="3" fillId="0" borderId="1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horizontal="center" vertical="center"/>
    </xf>
    <xf numFmtId="178" fontId="1" fillId="0" borderId="18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horizontal="center" vertical="center"/>
    </xf>
    <xf numFmtId="178" fontId="3" fillId="0" borderId="15" xfId="0" applyNumberFormat="1" applyFont="1" applyFill="1" applyBorder="1" applyAlignment="1">
      <alignment vertical="center"/>
    </xf>
    <xf numFmtId="178" fontId="3" fillId="0" borderId="16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1"/>
  <sheetViews>
    <sheetView workbookViewId="0">
      <selection activeCell="F31" sqref="F31"/>
    </sheetView>
  </sheetViews>
  <sheetFormatPr defaultColWidth="9" defaultRowHeight="14.25" outlineLevelCol="7"/>
  <cols>
    <col min="1" max="1" width="6.375" style="1" customWidth="1"/>
    <col min="2" max="2" width="11.375" style="1" customWidth="1"/>
    <col min="3" max="3" width="13.125" style="1" customWidth="1"/>
    <col min="4" max="4" width="12.625" style="27" customWidth="1"/>
    <col min="5" max="5" width="12.75" style="27" customWidth="1"/>
    <col min="6" max="6" width="17.125" style="1" customWidth="1"/>
    <col min="7" max="7" width="15.875" style="1" customWidth="1"/>
    <col min="8" max="8" width="17.25" style="1" customWidth="1"/>
    <col min="9" max="16384" width="9" style="1"/>
  </cols>
  <sheetData>
    <row r="1" s="1" customFormat="1" ht="22.5" spans="1:8">
      <c r="A1" s="28" t="s">
        <v>0</v>
      </c>
      <c r="B1" s="28"/>
      <c r="C1" s="28"/>
      <c r="D1" s="28"/>
      <c r="E1" s="28"/>
      <c r="F1" s="28"/>
      <c r="G1" s="28"/>
      <c r="H1" s="28"/>
    </row>
    <row r="2" s="1" customFormat="1" ht="15" spans="1:8">
      <c r="A2" s="29" t="s">
        <v>1</v>
      </c>
      <c r="B2" s="29"/>
      <c r="C2" s="29"/>
      <c r="D2" s="30"/>
      <c r="E2" s="30" t="s">
        <v>2</v>
      </c>
      <c r="F2" s="29"/>
      <c r="G2" s="29"/>
      <c r="H2" s="27" t="s">
        <v>3</v>
      </c>
    </row>
    <row r="3" s="1" customFormat="1" spans="1:8">
      <c r="A3" s="31" t="s">
        <v>4</v>
      </c>
      <c r="B3" s="31" t="s">
        <v>5</v>
      </c>
      <c r="C3" s="31" t="s">
        <v>6</v>
      </c>
      <c r="D3" s="32" t="s">
        <v>7</v>
      </c>
      <c r="E3" s="32" t="s">
        <v>8</v>
      </c>
      <c r="F3" s="33" t="s">
        <v>9</v>
      </c>
      <c r="G3" s="34"/>
      <c r="H3" s="35"/>
    </row>
    <row r="4" s="1" customFormat="1" ht="15" spans="1:8">
      <c r="A4" s="36"/>
      <c r="B4" s="36"/>
      <c r="C4" s="36"/>
      <c r="D4" s="37"/>
      <c r="E4" s="37"/>
      <c r="F4" s="38" t="s">
        <v>10</v>
      </c>
      <c r="G4" s="39" t="s">
        <v>11</v>
      </c>
      <c r="H4" s="40" t="s">
        <v>12</v>
      </c>
    </row>
    <row r="5" s="1" customFormat="1" spans="1:8">
      <c r="A5" s="41">
        <v>1</v>
      </c>
      <c r="B5" s="42" t="s">
        <v>13</v>
      </c>
      <c r="C5" s="42" t="s">
        <v>14</v>
      </c>
      <c r="D5" s="43">
        <v>41747</v>
      </c>
      <c r="E5" s="43">
        <v>42478</v>
      </c>
      <c r="F5" s="44">
        <v>29989.85</v>
      </c>
      <c r="G5" s="44">
        <v>20748.91322</v>
      </c>
      <c r="H5" s="45">
        <f t="shared" ref="H5:H68" si="0">F5+G5</f>
        <v>50738.76322</v>
      </c>
    </row>
    <row r="6" s="1" customFormat="1" spans="1:8">
      <c r="A6" s="46">
        <v>2</v>
      </c>
      <c r="B6" s="47" t="s">
        <v>13</v>
      </c>
      <c r="C6" s="47" t="s">
        <v>15</v>
      </c>
      <c r="D6" s="48">
        <v>41159</v>
      </c>
      <c r="E6" s="48">
        <v>42253</v>
      </c>
      <c r="F6" s="22">
        <v>29998.4</v>
      </c>
      <c r="G6" s="22">
        <v>24955.22568</v>
      </c>
      <c r="H6" s="49">
        <f t="shared" si="0"/>
        <v>54953.62568</v>
      </c>
    </row>
    <row r="7" s="1" customFormat="1" spans="1:8">
      <c r="A7" s="46">
        <v>3</v>
      </c>
      <c r="B7" s="47" t="s">
        <v>13</v>
      </c>
      <c r="C7" s="47" t="s">
        <v>16</v>
      </c>
      <c r="D7" s="48">
        <v>41637</v>
      </c>
      <c r="E7" s="48">
        <v>42733</v>
      </c>
      <c r="F7" s="22">
        <v>900000</v>
      </c>
      <c r="G7" s="22">
        <v>502776</v>
      </c>
      <c r="H7" s="49">
        <f t="shared" si="0"/>
        <v>1402776</v>
      </c>
    </row>
    <row r="8" s="1" customFormat="1" spans="1:8">
      <c r="A8" s="46">
        <v>4</v>
      </c>
      <c r="B8" s="47" t="s">
        <v>13</v>
      </c>
      <c r="C8" s="47" t="s">
        <v>16</v>
      </c>
      <c r="D8" s="48">
        <v>41449</v>
      </c>
      <c r="E8" s="48">
        <v>42545</v>
      </c>
      <c r="F8" s="22">
        <v>3430000</v>
      </c>
      <c r="G8" s="22">
        <v>1972809.09</v>
      </c>
      <c r="H8" s="49">
        <f t="shared" si="0"/>
        <v>5402809.09</v>
      </c>
    </row>
    <row r="9" s="1" customFormat="1" spans="1:8">
      <c r="A9" s="46">
        <v>5</v>
      </c>
      <c r="B9" s="47" t="s">
        <v>13</v>
      </c>
      <c r="C9" s="47" t="s">
        <v>17</v>
      </c>
      <c r="D9" s="48">
        <v>41747</v>
      </c>
      <c r="E9" s="48">
        <v>42112</v>
      </c>
      <c r="F9" s="22">
        <v>30000</v>
      </c>
      <c r="G9" s="22">
        <v>21726.67</v>
      </c>
      <c r="H9" s="49">
        <f t="shared" si="0"/>
        <v>51726.67</v>
      </c>
    </row>
    <row r="10" s="1" customFormat="1" spans="1:8">
      <c r="A10" s="46">
        <v>6</v>
      </c>
      <c r="B10" s="47" t="s">
        <v>13</v>
      </c>
      <c r="C10" s="47" t="s">
        <v>18</v>
      </c>
      <c r="D10" s="48">
        <v>41122</v>
      </c>
      <c r="E10" s="48">
        <v>42217</v>
      </c>
      <c r="F10" s="22">
        <v>29998.89</v>
      </c>
      <c r="G10" s="22">
        <v>26306.974628</v>
      </c>
      <c r="H10" s="49">
        <f t="shared" si="0"/>
        <v>56305.864628</v>
      </c>
    </row>
    <row r="11" s="1" customFormat="1" spans="1:8">
      <c r="A11" s="46">
        <v>7</v>
      </c>
      <c r="B11" s="47" t="s">
        <v>13</v>
      </c>
      <c r="C11" s="47" t="s">
        <v>19</v>
      </c>
      <c r="D11" s="48">
        <v>41761</v>
      </c>
      <c r="E11" s="48">
        <v>42492</v>
      </c>
      <c r="F11" s="22">
        <v>20000</v>
      </c>
      <c r="G11" s="22">
        <v>12155.12</v>
      </c>
      <c r="H11" s="49">
        <f t="shared" si="0"/>
        <v>32155.12</v>
      </c>
    </row>
    <row r="12" s="1" customFormat="1" spans="1:8">
      <c r="A12" s="46">
        <v>8</v>
      </c>
      <c r="B12" s="47" t="s">
        <v>13</v>
      </c>
      <c r="C12" s="47" t="s">
        <v>20</v>
      </c>
      <c r="D12" s="48">
        <v>41249</v>
      </c>
      <c r="E12" s="48">
        <v>42344</v>
      </c>
      <c r="F12" s="22">
        <v>84998.91</v>
      </c>
      <c r="G12" s="22">
        <v>68326.221932</v>
      </c>
      <c r="H12" s="49">
        <f t="shared" si="0"/>
        <v>153325.131932</v>
      </c>
    </row>
    <row r="13" s="1" customFormat="1" spans="1:8">
      <c r="A13" s="46">
        <v>9</v>
      </c>
      <c r="B13" s="47" t="s">
        <v>13</v>
      </c>
      <c r="C13" s="47" t="s">
        <v>21</v>
      </c>
      <c r="D13" s="48">
        <v>41278</v>
      </c>
      <c r="E13" s="48">
        <v>42005</v>
      </c>
      <c r="F13" s="22">
        <v>149993.79</v>
      </c>
      <c r="G13" s="22">
        <v>125665.252108</v>
      </c>
      <c r="H13" s="49">
        <f t="shared" si="0"/>
        <v>275659.042108</v>
      </c>
    </row>
    <row r="14" s="1" customFormat="1" spans="1:8">
      <c r="A14" s="46">
        <v>10</v>
      </c>
      <c r="B14" s="47" t="s">
        <v>13</v>
      </c>
      <c r="C14" s="47" t="s">
        <v>22</v>
      </c>
      <c r="D14" s="48">
        <v>41270</v>
      </c>
      <c r="E14" s="48">
        <v>42365</v>
      </c>
      <c r="F14" s="22">
        <v>179995.83</v>
      </c>
      <c r="G14" s="22">
        <v>146914.277116</v>
      </c>
      <c r="H14" s="49">
        <f t="shared" si="0"/>
        <v>326910.107116</v>
      </c>
    </row>
    <row r="15" s="1" customFormat="1" spans="1:8">
      <c r="A15" s="46">
        <v>11</v>
      </c>
      <c r="B15" s="47" t="s">
        <v>13</v>
      </c>
      <c r="C15" s="47" t="s">
        <v>23</v>
      </c>
      <c r="D15" s="48">
        <v>41455</v>
      </c>
      <c r="E15" s="48">
        <v>42551</v>
      </c>
      <c r="F15" s="22">
        <v>1268141.71</v>
      </c>
      <c r="G15" s="22">
        <v>601052.852492</v>
      </c>
      <c r="H15" s="49">
        <f t="shared" si="0"/>
        <v>1869194.562492</v>
      </c>
    </row>
    <row r="16" s="1" customFormat="1" spans="1:8">
      <c r="A16" s="46">
        <v>12</v>
      </c>
      <c r="B16" s="47" t="s">
        <v>13</v>
      </c>
      <c r="C16" s="47" t="s">
        <v>24</v>
      </c>
      <c r="D16" s="48">
        <v>40843</v>
      </c>
      <c r="E16" s="48">
        <v>41938</v>
      </c>
      <c r="F16" s="22">
        <v>29989.54</v>
      </c>
      <c r="G16" s="22">
        <v>26760.980008</v>
      </c>
      <c r="H16" s="49">
        <f t="shared" si="0"/>
        <v>56750.520008</v>
      </c>
    </row>
    <row r="17" s="1" customFormat="1" spans="1:8">
      <c r="A17" s="46">
        <v>13</v>
      </c>
      <c r="B17" s="47" t="s">
        <v>13</v>
      </c>
      <c r="C17" s="47" t="s">
        <v>25</v>
      </c>
      <c r="D17" s="48">
        <v>41263</v>
      </c>
      <c r="E17" s="48">
        <v>42358</v>
      </c>
      <c r="F17" s="22">
        <v>445000</v>
      </c>
      <c r="G17" s="22">
        <v>380609.62</v>
      </c>
      <c r="H17" s="49">
        <f t="shared" si="0"/>
        <v>825609.62</v>
      </c>
    </row>
    <row r="18" s="1" customFormat="1" spans="1:8">
      <c r="A18" s="46">
        <v>14</v>
      </c>
      <c r="B18" s="47" t="s">
        <v>13</v>
      </c>
      <c r="C18" s="47" t="s">
        <v>26</v>
      </c>
      <c r="D18" s="48">
        <v>41262</v>
      </c>
      <c r="E18" s="48">
        <v>42357</v>
      </c>
      <c r="F18" s="22">
        <v>688572.95</v>
      </c>
      <c r="G18" s="22">
        <v>503562.72134</v>
      </c>
      <c r="H18" s="49">
        <f t="shared" si="0"/>
        <v>1192135.67134</v>
      </c>
    </row>
    <row r="19" s="1" customFormat="1" spans="1:8">
      <c r="A19" s="46">
        <v>15</v>
      </c>
      <c r="B19" s="47" t="s">
        <v>13</v>
      </c>
      <c r="C19" s="47" t="s">
        <v>27</v>
      </c>
      <c r="D19" s="48">
        <v>41858</v>
      </c>
      <c r="E19" s="48">
        <v>42589</v>
      </c>
      <c r="F19" s="22">
        <v>70000</v>
      </c>
      <c r="G19" s="22">
        <v>38258.5</v>
      </c>
      <c r="H19" s="49">
        <f t="shared" si="0"/>
        <v>108258.5</v>
      </c>
    </row>
    <row r="20" s="1" customFormat="1" spans="1:8">
      <c r="A20" s="46">
        <v>16</v>
      </c>
      <c r="B20" s="47" t="s">
        <v>13</v>
      </c>
      <c r="C20" s="47" t="s">
        <v>28</v>
      </c>
      <c r="D20" s="48">
        <v>41768</v>
      </c>
      <c r="E20" s="48">
        <v>42499</v>
      </c>
      <c r="F20" s="22">
        <v>19999</v>
      </c>
      <c r="G20" s="22">
        <v>16399.2048</v>
      </c>
      <c r="H20" s="49">
        <f t="shared" si="0"/>
        <v>36398.2048</v>
      </c>
    </row>
    <row r="21" s="1" customFormat="1" spans="1:8">
      <c r="A21" s="46">
        <v>17</v>
      </c>
      <c r="B21" s="47" t="s">
        <v>13</v>
      </c>
      <c r="C21" s="47" t="s">
        <v>29</v>
      </c>
      <c r="D21" s="48">
        <v>42292</v>
      </c>
      <c r="E21" s="48">
        <v>42658</v>
      </c>
      <c r="F21" s="22">
        <v>239998.92</v>
      </c>
      <c r="G21" s="22">
        <v>121454.965584</v>
      </c>
      <c r="H21" s="49">
        <f t="shared" si="0"/>
        <v>361453.885584</v>
      </c>
    </row>
    <row r="22" s="1" customFormat="1" spans="1:8">
      <c r="A22" s="46">
        <v>18</v>
      </c>
      <c r="B22" s="47" t="s">
        <v>13</v>
      </c>
      <c r="C22" s="47" t="s">
        <v>30</v>
      </c>
      <c r="D22" s="48">
        <v>41273</v>
      </c>
      <c r="E22" s="48">
        <v>42368</v>
      </c>
      <c r="F22" s="22">
        <v>450000</v>
      </c>
      <c r="G22" s="22">
        <v>367003.5</v>
      </c>
      <c r="H22" s="49">
        <f t="shared" si="0"/>
        <v>817003.5</v>
      </c>
    </row>
    <row r="23" s="1" customFormat="1" spans="1:8">
      <c r="A23" s="46">
        <v>19</v>
      </c>
      <c r="B23" s="47" t="s">
        <v>13</v>
      </c>
      <c r="C23" s="47" t="s">
        <v>31</v>
      </c>
      <c r="D23" s="48">
        <v>41271</v>
      </c>
      <c r="E23" s="48">
        <v>42366</v>
      </c>
      <c r="F23" s="22">
        <v>398337.63</v>
      </c>
      <c r="G23" s="22">
        <v>282132.902476</v>
      </c>
      <c r="H23" s="49">
        <f t="shared" si="0"/>
        <v>680470.532476</v>
      </c>
    </row>
    <row r="24" s="1" customFormat="1" spans="1:8">
      <c r="A24" s="46">
        <v>20</v>
      </c>
      <c r="B24" s="47" t="s">
        <v>13</v>
      </c>
      <c r="C24" s="47" t="s">
        <v>32</v>
      </c>
      <c r="D24" s="48">
        <v>41299</v>
      </c>
      <c r="E24" s="48">
        <v>42369</v>
      </c>
      <c r="F24" s="22">
        <v>90000</v>
      </c>
      <c r="G24" s="22">
        <v>72681.3</v>
      </c>
      <c r="H24" s="49">
        <f t="shared" si="0"/>
        <v>162681.3</v>
      </c>
    </row>
    <row r="25" s="1" customFormat="1" spans="1:8">
      <c r="A25" s="46">
        <v>21</v>
      </c>
      <c r="B25" s="47" t="s">
        <v>13</v>
      </c>
      <c r="C25" s="47" t="s">
        <v>33</v>
      </c>
      <c r="D25" s="48">
        <v>41273</v>
      </c>
      <c r="E25" s="48">
        <v>42368</v>
      </c>
      <c r="F25" s="22">
        <v>49998.57</v>
      </c>
      <c r="G25" s="22">
        <v>60472.477764</v>
      </c>
      <c r="H25" s="49">
        <f t="shared" si="0"/>
        <v>110471.047764</v>
      </c>
    </row>
    <row r="26" s="1" customFormat="1" spans="1:8">
      <c r="A26" s="46">
        <v>22</v>
      </c>
      <c r="B26" s="47" t="s">
        <v>13</v>
      </c>
      <c r="C26" s="47" t="s">
        <v>34</v>
      </c>
      <c r="D26" s="48">
        <v>41174</v>
      </c>
      <c r="E26" s="48">
        <v>42267</v>
      </c>
      <c r="F26" s="22">
        <v>9998.39</v>
      </c>
      <c r="G26" s="22">
        <v>17519.612028</v>
      </c>
      <c r="H26" s="49">
        <f t="shared" si="0"/>
        <v>27518.002028</v>
      </c>
    </row>
    <row r="27" s="1" customFormat="1" spans="1:8">
      <c r="A27" s="46">
        <v>23</v>
      </c>
      <c r="B27" s="47" t="s">
        <v>13</v>
      </c>
      <c r="C27" s="47" t="s">
        <v>35</v>
      </c>
      <c r="D27" s="48">
        <v>41806</v>
      </c>
      <c r="E27" s="48">
        <v>42537</v>
      </c>
      <c r="F27" s="22">
        <v>29998.91</v>
      </c>
      <c r="G27" s="22">
        <v>19536.901932</v>
      </c>
      <c r="H27" s="49">
        <f t="shared" si="0"/>
        <v>49535.811932</v>
      </c>
    </row>
    <row r="28" s="1" customFormat="1" spans="1:8">
      <c r="A28" s="46">
        <v>24</v>
      </c>
      <c r="B28" s="47" t="s">
        <v>13</v>
      </c>
      <c r="C28" s="47" t="s">
        <v>36</v>
      </c>
      <c r="D28" s="48">
        <v>41806</v>
      </c>
      <c r="E28" s="48">
        <v>42537</v>
      </c>
      <c r="F28" s="22">
        <v>19989.86</v>
      </c>
      <c r="G28" s="22">
        <v>16009.596872</v>
      </c>
      <c r="H28" s="49">
        <f t="shared" si="0"/>
        <v>35999.456872</v>
      </c>
    </row>
    <row r="29" s="1" customFormat="1" spans="1:8">
      <c r="A29" s="46">
        <v>25</v>
      </c>
      <c r="B29" s="47" t="s">
        <v>13</v>
      </c>
      <c r="C29" s="47" t="s">
        <v>37</v>
      </c>
      <c r="D29" s="48">
        <v>41432</v>
      </c>
      <c r="E29" s="48">
        <v>42162</v>
      </c>
      <c r="F29" s="22">
        <v>29998.93</v>
      </c>
      <c r="G29" s="22">
        <v>24554.369236</v>
      </c>
      <c r="H29" s="49">
        <f t="shared" si="0"/>
        <v>54553.299236</v>
      </c>
    </row>
    <row r="30" s="1" customFormat="1" spans="1:8">
      <c r="A30" s="46">
        <v>26</v>
      </c>
      <c r="B30" s="47" t="s">
        <v>13</v>
      </c>
      <c r="C30" s="47" t="s">
        <v>38</v>
      </c>
      <c r="D30" s="48">
        <v>42299</v>
      </c>
      <c r="E30" s="48">
        <v>42665</v>
      </c>
      <c r="F30" s="22">
        <v>29992.64</v>
      </c>
      <c r="G30" s="22">
        <v>15082.512128</v>
      </c>
      <c r="H30" s="49">
        <f t="shared" si="0"/>
        <v>45075.152128</v>
      </c>
    </row>
    <row r="31" s="1" customFormat="1" spans="1:8">
      <c r="A31" s="46">
        <v>27</v>
      </c>
      <c r="B31" s="47" t="s">
        <v>13</v>
      </c>
      <c r="C31" s="47" t="s">
        <v>39</v>
      </c>
      <c r="D31" s="48">
        <v>41449</v>
      </c>
      <c r="E31" s="48">
        <v>42545</v>
      </c>
      <c r="F31" s="22">
        <v>29998.32</v>
      </c>
      <c r="G31" s="22">
        <v>23269.386464</v>
      </c>
      <c r="H31" s="49">
        <f t="shared" si="0"/>
        <v>53267.706464</v>
      </c>
    </row>
    <row r="32" s="1" customFormat="1" spans="1:8">
      <c r="A32" s="46">
        <v>28</v>
      </c>
      <c r="B32" s="47" t="s">
        <v>13</v>
      </c>
      <c r="C32" s="47" t="s">
        <v>40</v>
      </c>
      <c r="D32" s="48">
        <v>41278</v>
      </c>
      <c r="E32" s="48">
        <v>42005</v>
      </c>
      <c r="F32" s="22">
        <v>494997.9</v>
      </c>
      <c r="G32" s="22">
        <v>424922.32308</v>
      </c>
      <c r="H32" s="49">
        <f t="shared" si="0"/>
        <v>919920.22308</v>
      </c>
    </row>
    <row r="33" s="1" customFormat="1" spans="1:8">
      <c r="A33" s="46">
        <v>29</v>
      </c>
      <c r="B33" s="47" t="s">
        <v>13</v>
      </c>
      <c r="C33" s="47" t="s">
        <v>41</v>
      </c>
      <c r="D33" s="48">
        <v>42306</v>
      </c>
      <c r="E33" s="48">
        <v>42672</v>
      </c>
      <c r="F33" s="22">
        <v>9971.03</v>
      </c>
      <c r="G33" s="22">
        <v>4918.310156</v>
      </c>
      <c r="H33" s="49">
        <f t="shared" si="0"/>
        <v>14889.340156</v>
      </c>
    </row>
    <row r="34" s="1" customFormat="1" spans="1:8">
      <c r="A34" s="46">
        <v>30</v>
      </c>
      <c r="B34" s="47" t="s">
        <v>13</v>
      </c>
      <c r="C34" s="47" t="s">
        <v>42</v>
      </c>
      <c r="D34" s="48">
        <v>41434</v>
      </c>
      <c r="E34" s="48">
        <v>42164</v>
      </c>
      <c r="F34" s="22">
        <v>19988.11</v>
      </c>
      <c r="G34" s="22">
        <v>20883.237772</v>
      </c>
      <c r="H34" s="49">
        <f t="shared" si="0"/>
        <v>40871.347772</v>
      </c>
    </row>
    <row r="35" s="1" customFormat="1" spans="1:8">
      <c r="A35" s="46">
        <v>31</v>
      </c>
      <c r="B35" s="47" t="s">
        <v>13</v>
      </c>
      <c r="C35" s="47" t="s">
        <v>43</v>
      </c>
      <c r="D35" s="48">
        <v>41439</v>
      </c>
      <c r="E35" s="48">
        <v>42168</v>
      </c>
      <c r="F35" s="22">
        <v>12450.43</v>
      </c>
      <c r="G35" s="22">
        <v>18059.817036</v>
      </c>
      <c r="H35" s="49">
        <f t="shared" si="0"/>
        <v>30510.247036</v>
      </c>
    </row>
    <row r="36" s="1" customFormat="1" spans="1:8">
      <c r="A36" s="46">
        <v>32</v>
      </c>
      <c r="B36" s="47" t="s">
        <v>13</v>
      </c>
      <c r="C36" s="47" t="s">
        <v>44</v>
      </c>
      <c r="D36" s="48">
        <v>41964</v>
      </c>
      <c r="E36" s="48">
        <v>42329</v>
      </c>
      <c r="F36" s="22">
        <v>69998.13</v>
      </c>
      <c r="G36" s="22">
        <v>38286.897076</v>
      </c>
      <c r="H36" s="49">
        <f t="shared" si="0"/>
        <v>108285.027076</v>
      </c>
    </row>
    <row r="37" s="1" customFormat="1" spans="1:8">
      <c r="A37" s="46">
        <v>33</v>
      </c>
      <c r="B37" s="47" t="s">
        <v>13</v>
      </c>
      <c r="C37" s="47" t="s">
        <v>45</v>
      </c>
      <c r="D37" s="48">
        <v>41273</v>
      </c>
      <c r="E37" s="48">
        <v>42368</v>
      </c>
      <c r="F37" s="22">
        <v>139998.19</v>
      </c>
      <c r="G37" s="22">
        <v>114182.538988</v>
      </c>
      <c r="H37" s="49">
        <f t="shared" si="0"/>
        <v>254180.728988</v>
      </c>
    </row>
    <row r="38" s="1" customFormat="1" spans="1:8">
      <c r="A38" s="46">
        <v>34</v>
      </c>
      <c r="B38" s="47" t="s">
        <v>13</v>
      </c>
      <c r="C38" s="47" t="s">
        <v>46</v>
      </c>
      <c r="D38" s="48">
        <v>41273</v>
      </c>
      <c r="E38" s="48">
        <v>42368</v>
      </c>
      <c r="F38" s="22">
        <v>99998.82</v>
      </c>
      <c r="G38" s="22">
        <v>81490.569064</v>
      </c>
      <c r="H38" s="49">
        <f t="shared" si="0"/>
        <v>181489.389064</v>
      </c>
    </row>
    <row r="39" s="1" customFormat="1" spans="1:8">
      <c r="A39" s="46">
        <v>35</v>
      </c>
      <c r="B39" s="47" t="s">
        <v>13</v>
      </c>
      <c r="C39" s="47" t="s">
        <v>47</v>
      </c>
      <c r="D39" s="48">
        <v>41271</v>
      </c>
      <c r="E39" s="48">
        <v>42366</v>
      </c>
      <c r="F39" s="22">
        <v>84997.94</v>
      </c>
      <c r="G39" s="22">
        <v>76046.247688</v>
      </c>
      <c r="H39" s="49">
        <f t="shared" si="0"/>
        <v>161044.187688</v>
      </c>
    </row>
    <row r="40" s="1" customFormat="1" spans="1:8">
      <c r="A40" s="46">
        <v>36</v>
      </c>
      <c r="B40" s="47" t="s">
        <v>13</v>
      </c>
      <c r="C40" s="47" t="s">
        <v>48</v>
      </c>
      <c r="D40" s="48">
        <v>41128</v>
      </c>
      <c r="E40" s="48">
        <v>42222</v>
      </c>
      <c r="F40" s="22">
        <v>29989.79</v>
      </c>
      <c r="G40" s="22">
        <v>26676.871308</v>
      </c>
      <c r="H40" s="49">
        <f t="shared" si="0"/>
        <v>56666.661308</v>
      </c>
    </row>
    <row r="41" s="1" customFormat="1" spans="1:8">
      <c r="A41" s="46">
        <v>37</v>
      </c>
      <c r="B41" s="47" t="s">
        <v>13</v>
      </c>
      <c r="C41" s="47" t="s">
        <v>49</v>
      </c>
      <c r="D41" s="48">
        <v>42325</v>
      </c>
      <c r="E41" s="48">
        <v>42691</v>
      </c>
      <c r="F41" s="22">
        <v>10000</v>
      </c>
      <c r="G41" s="22">
        <v>4515</v>
      </c>
      <c r="H41" s="49">
        <f t="shared" si="0"/>
        <v>14515</v>
      </c>
    </row>
    <row r="42" s="1" customFormat="1" spans="1:8">
      <c r="A42" s="46">
        <v>38</v>
      </c>
      <c r="B42" s="47" t="s">
        <v>13</v>
      </c>
      <c r="C42" s="47" t="s">
        <v>50</v>
      </c>
      <c r="D42" s="48">
        <v>41540</v>
      </c>
      <c r="E42" s="48">
        <v>42270</v>
      </c>
      <c r="F42" s="22">
        <v>19999</v>
      </c>
      <c r="G42" s="22">
        <v>13205.6748</v>
      </c>
      <c r="H42" s="49">
        <f t="shared" si="0"/>
        <v>33204.6748</v>
      </c>
    </row>
    <row r="43" s="1" customFormat="1" spans="1:8">
      <c r="A43" s="46">
        <v>39</v>
      </c>
      <c r="B43" s="47" t="s">
        <v>13</v>
      </c>
      <c r="C43" s="47" t="s">
        <v>51</v>
      </c>
      <c r="D43" s="48">
        <v>41263</v>
      </c>
      <c r="E43" s="48">
        <v>42358</v>
      </c>
      <c r="F43" s="22">
        <v>29998.57</v>
      </c>
      <c r="G43" s="22">
        <v>24858.497764</v>
      </c>
      <c r="H43" s="49">
        <f t="shared" si="0"/>
        <v>54857.067764</v>
      </c>
    </row>
    <row r="44" s="1" customFormat="1" spans="1:8">
      <c r="A44" s="46">
        <v>40</v>
      </c>
      <c r="B44" s="47" t="s">
        <v>13</v>
      </c>
      <c r="C44" s="47" t="s">
        <v>52</v>
      </c>
      <c r="D44" s="48">
        <v>41271</v>
      </c>
      <c r="E44" s="48">
        <v>42366</v>
      </c>
      <c r="F44" s="22">
        <v>99987.55</v>
      </c>
      <c r="G44" s="22">
        <v>81137.45326</v>
      </c>
      <c r="H44" s="49">
        <f t="shared" si="0"/>
        <v>181125.00326</v>
      </c>
    </row>
    <row r="45" s="1" customFormat="1" spans="1:8">
      <c r="A45" s="46">
        <v>41</v>
      </c>
      <c r="B45" s="47" t="s">
        <v>13</v>
      </c>
      <c r="C45" s="47" t="s">
        <v>53</v>
      </c>
      <c r="D45" s="48">
        <v>41268</v>
      </c>
      <c r="E45" s="48">
        <v>42363</v>
      </c>
      <c r="F45" s="22">
        <v>79999</v>
      </c>
      <c r="G45" s="22">
        <v>74359.8448</v>
      </c>
      <c r="H45" s="49">
        <f t="shared" si="0"/>
        <v>154358.8448</v>
      </c>
    </row>
    <row r="46" s="1" customFormat="1" spans="1:8">
      <c r="A46" s="46">
        <v>42</v>
      </c>
      <c r="B46" s="47" t="s">
        <v>13</v>
      </c>
      <c r="C46" s="47" t="s">
        <v>54</v>
      </c>
      <c r="D46" s="48">
        <v>41268</v>
      </c>
      <c r="E46" s="48">
        <v>42363</v>
      </c>
      <c r="F46" s="22">
        <v>79998.09</v>
      </c>
      <c r="G46" s="22">
        <v>74352.822468</v>
      </c>
      <c r="H46" s="49">
        <f t="shared" si="0"/>
        <v>154350.912468</v>
      </c>
    </row>
    <row r="47" s="1" customFormat="1" spans="1:8">
      <c r="A47" s="46">
        <v>43</v>
      </c>
      <c r="B47" s="47" t="s">
        <v>13</v>
      </c>
      <c r="C47" s="47" t="s">
        <v>55</v>
      </c>
      <c r="D47" s="48">
        <v>41806</v>
      </c>
      <c r="E47" s="48">
        <v>42537</v>
      </c>
      <c r="F47" s="22">
        <v>29999</v>
      </c>
      <c r="G47" s="22">
        <v>19675.0948</v>
      </c>
      <c r="H47" s="49">
        <f t="shared" si="0"/>
        <v>49674.0948</v>
      </c>
    </row>
    <row r="48" s="1" customFormat="1" spans="1:8">
      <c r="A48" s="46">
        <v>44</v>
      </c>
      <c r="B48" s="47" t="s">
        <v>13</v>
      </c>
      <c r="C48" s="47" t="s">
        <v>56</v>
      </c>
      <c r="D48" s="48">
        <v>41439</v>
      </c>
      <c r="E48" s="48">
        <v>42169</v>
      </c>
      <c r="F48" s="22">
        <v>29998.53</v>
      </c>
      <c r="G48" s="22">
        <v>24447.503156</v>
      </c>
      <c r="H48" s="49">
        <f t="shared" si="0"/>
        <v>54446.033156</v>
      </c>
    </row>
    <row r="49" s="1" customFormat="1" spans="1:8">
      <c r="A49" s="46">
        <v>45</v>
      </c>
      <c r="B49" s="47" t="s">
        <v>13</v>
      </c>
      <c r="C49" s="47" t="s">
        <v>57</v>
      </c>
      <c r="D49" s="48">
        <v>41181</v>
      </c>
      <c r="E49" s="48">
        <v>42275</v>
      </c>
      <c r="F49" s="22">
        <v>30000</v>
      </c>
      <c r="G49" s="22">
        <v>25977.55</v>
      </c>
      <c r="H49" s="49">
        <f t="shared" si="0"/>
        <v>55977.55</v>
      </c>
    </row>
    <row r="50" s="1" customFormat="1" spans="1:8">
      <c r="A50" s="46">
        <v>46</v>
      </c>
      <c r="B50" s="47" t="s">
        <v>13</v>
      </c>
      <c r="C50" s="47" t="s">
        <v>58</v>
      </c>
      <c r="D50" s="48">
        <v>41262</v>
      </c>
      <c r="E50" s="48">
        <v>42357</v>
      </c>
      <c r="F50" s="22">
        <v>57998.07</v>
      </c>
      <c r="G50" s="22">
        <v>64616.065164</v>
      </c>
      <c r="H50" s="49">
        <f t="shared" si="0"/>
        <v>122614.135164</v>
      </c>
    </row>
    <row r="51" s="1" customFormat="1" spans="1:8">
      <c r="A51" s="46">
        <v>47</v>
      </c>
      <c r="B51" s="47" t="s">
        <v>13</v>
      </c>
      <c r="C51" s="47" t="s">
        <v>59</v>
      </c>
      <c r="D51" s="48">
        <v>41181</v>
      </c>
      <c r="E51" s="48">
        <v>42275</v>
      </c>
      <c r="F51" s="22">
        <v>30000</v>
      </c>
      <c r="G51" s="22">
        <v>25977.55</v>
      </c>
      <c r="H51" s="49">
        <f t="shared" si="0"/>
        <v>55977.55</v>
      </c>
    </row>
    <row r="52" s="1" customFormat="1" spans="1:8">
      <c r="A52" s="46">
        <v>48</v>
      </c>
      <c r="B52" s="47" t="s">
        <v>13</v>
      </c>
      <c r="C52" s="47" t="s">
        <v>60</v>
      </c>
      <c r="D52" s="48">
        <v>41306</v>
      </c>
      <c r="E52" s="48">
        <v>42401</v>
      </c>
      <c r="F52" s="22">
        <v>99998.71</v>
      </c>
      <c r="G52" s="22">
        <v>80528.528892</v>
      </c>
      <c r="H52" s="49">
        <f t="shared" si="0"/>
        <v>180527.238892</v>
      </c>
    </row>
    <row r="53" s="1" customFormat="1" spans="1:8">
      <c r="A53" s="46">
        <v>49</v>
      </c>
      <c r="B53" s="47" t="s">
        <v>13</v>
      </c>
      <c r="C53" s="47" t="s">
        <v>61</v>
      </c>
      <c r="D53" s="48">
        <v>41262</v>
      </c>
      <c r="E53" s="48">
        <v>42357</v>
      </c>
      <c r="F53" s="22">
        <v>29998.14</v>
      </c>
      <c r="G53" s="22">
        <v>23926.570728</v>
      </c>
      <c r="H53" s="49">
        <f t="shared" si="0"/>
        <v>53924.710728</v>
      </c>
    </row>
    <row r="54" s="1" customFormat="1" spans="1:8">
      <c r="A54" s="46">
        <v>50</v>
      </c>
      <c r="B54" s="47" t="s">
        <v>13</v>
      </c>
      <c r="C54" s="47" t="s">
        <v>62</v>
      </c>
      <c r="D54" s="48">
        <v>41273</v>
      </c>
      <c r="E54" s="48">
        <v>42368</v>
      </c>
      <c r="F54" s="22">
        <v>69998.07</v>
      </c>
      <c r="G54" s="22">
        <v>57071.395164</v>
      </c>
      <c r="H54" s="49">
        <f t="shared" si="0"/>
        <v>127069.465164</v>
      </c>
    </row>
    <row r="55" s="1" customFormat="1" spans="1:8">
      <c r="A55" s="46">
        <v>51</v>
      </c>
      <c r="B55" s="47" t="s">
        <v>13</v>
      </c>
      <c r="C55" s="47" t="s">
        <v>63</v>
      </c>
      <c r="D55" s="48">
        <v>42018</v>
      </c>
      <c r="E55" s="48">
        <v>42383</v>
      </c>
      <c r="F55" s="22">
        <v>24000</v>
      </c>
      <c r="G55" s="22">
        <v>9806.4</v>
      </c>
      <c r="H55" s="49">
        <f t="shared" si="0"/>
        <v>33806.4</v>
      </c>
    </row>
    <row r="56" s="1" customFormat="1" spans="1:8">
      <c r="A56" s="46">
        <v>52</v>
      </c>
      <c r="B56" s="47" t="s">
        <v>13</v>
      </c>
      <c r="C56" s="47" t="s">
        <v>64</v>
      </c>
      <c r="D56" s="48">
        <v>41273</v>
      </c>
      <c r="E56" s="48">
        <v>42368</v>
      </c>
      <c r="F56" s="22">
        <v>13000</v>
      </c>
      <c r="G56" s="22">
        <v>33326.5</v>
      </c>
      <c r="H56" s="49">
        <f t="shared" si="0"/>
        <v>46326.5</v>
      </c>
    </row>
    <row r="57" s="1" customFormat="1" spans="1:8">
      <c r="A57" s="46">
        <v>53</v>
      </c>
      <c r="B57" s="47" t="s">
        <v>65</v>
      </c>
      <c r="C57" s="47" t="s">
        <v>66</v>
      </c>
      <c r="D57" s="48">
        <v>41800</v>
      </c>
      <c r="E57" s="48">
        <v>42896</v>
      </c>
      <c r="F57" s="22">
        <v>30000</v>
      </c>
      <c r="G57" s="22">
        <v>17158.1</v>
      </c>
      <c r="H57" s="49">
        <f t="shared" si="0"/>
        <v>47158.1</v>
      </c>
    </row>
    <row r="58" s="1" customFormat="1" spans="1:8">
      <c r="A58" s="46">
        <v>54</v>
      </c>
      <c r="B58" s="47" t="s">
        <v>65</v>
      </c>
      <c r="C58" s="47" t="s">
        <v>67</v>
      </c>
      <c r="D58" s="48">
        <v>41453</v>
      </c>
      <c r="E58" s="48">
        <v>42548</v>
      </c>
      <c r="F58" s="22">
        <v>170000</v>
      </c>
      <c r="G58" s="22">
        <v>100132.4</v>
      </c>
      <c r="H58" s="49">
        <f t="shared" si="0"/>
        <v>270132.4</v>
      </c>
    </row>
    <row r="59" s="1" customFormat="1" spans="1:8">
      <c r="A59" s="46">
        <v>55</v>
      </c>
      <c r="B59" s="47" t="s">
        <v>65</v>
      </c>
      <c r="C59" s="47" t="s">
        <v>68</v>
      </c>
      <c r="D59" s="48">
        <v>41453</v>
      </c>
      <c r="E59" s="48">
        <v>42548</v>
      </c>
      <c r="F59" s="22">
        <v>70000</v>
      </c>
      <c r="G59" s="22">
        <v>53187.1</v>
      </c>
      <c r="H59" s="49">
        <f t="shared" si="0"/>
        <v>123187.1</v>
      </c>
    </row>
    <row r="60" s="1" customFormat="1" spans="1:8">
      <c r="A60" s="46">
        <v>56</v>
      </c>
      <c r="B60" s="47" t="s">
        <v>65</v>
      </c>
      <c r="C60" s="47" t="s">
        <v>69</v>
      </c>
      <c r="D60" s="48">
        <v>41780</v>
      </c>
      <c r="E60" s="48">
        <v>42511</v>
      </c>
      <c r="F60" s="22">
        <v>30000</v>
      </c>
      <c r="G60" s="22">
        <v>16453.4</v>
      </c>
      <c r="H60" s="49">
        <f t="shared" si="0"/>
        <v>46453.4</v>
      </c>
    </row>
    <row r="61" s="1" customFormat="1" spans="1:8">
      <c r="A61" s="46">
        <v>57</v>
      </c>
      <c r="B61" s="47" t="s">
        <v>65</v>
      </c>
      <c r="C61" s="47" t="s">
        <v>70</v>
      </c>
      <c r="D61" s="48">
        <v>41453</v>
      </c>
      <c r="E61" s="48">
        <v>42548</v>
      </c>
      <c r="F61" s="22">
        <v>140000</v>
      </c>
      <c r="G61" s="22">
        <v>106375.2</v>
      </c>
      <c r="H61" s="49">
        <f t="shared" si="0"/>
        <v>246375.2</v>
      </c>
    </row>
    <row r="62" s="1" customFormat="1" spans="1:8">
      <c r="A62" s="46">
        <v>58</v>
      </c>
      <c r="B62" s="47" t="s">
        <v>65</v>
      </c>
      <c r="C62" s="47" t="s">
        <v>71</v>
      </c>
      <c r="D62" s="48">
        <v>41455</v>
      </c>
      <c r="E62" s="48">
        <v>42550</v>
      </c>
      <c r="F62" s="22">
        <v>20000</v>
      </c>
      <c r="G62" s="22">
        <v>15729.51</v>
      </c>
      <c r="H62" s="49">
        <f t="shared" si="0"/>
        <v>35729.51</v>
      </c>
    </row>
    <row r="63" s="1" customFormat="1" spans="1:8">
      <c r="A63" s="46">
        <v>59</v>
      </c>
      <c r="B63" s="47" t="s">
        <v>65</v>
      </c>
      <c r="C63" s="47" t="s">
        <v>72</v>
      </c>
      <c r="D63" s="48">
        <v>41271</v>
      </c>
      <c r="E63" s="48">
        <v>42366</v>
      </c>
      <c r="F63" s="22">
        <v>82570</v>
      </c>
      <c r="G63" s="22">
        <v>53895.844</v>
      </c>
      <c r="H63" s="49">
        <f t="shared" si="0"/>
        <v>136465.844</v>
      </c>
    </row>
    <row r="64" s="1" customFormat="1" spans="1:8">
      <c r="A64" s="46">
        <v>60</v>
      </c>
      <c r="B64" s="47" t="s">
        <v>65</v>
      </c>
      <c r="C64" s="47" t="s">
        <v>73</v>
      </c>
      <c r="D64" s="48">
        <v>41928</v>
      </c>
      <c r="E64" s="48">
        <v>42651</v>
      </c>
      <c r="F64" s="22">
        <v>20000</v>
      </c>
      <c r="G64" s="22">
        <v>19856.68</v>
      </c>
      <c r="H64" s="49">
        <f t="shared" si="0"/>
        <v>39856.68</v>
      </c>
    </row>
    <row r="65" s="1" customFormat="1" spans="1:8">
      <c r="A65" s="46">
        <v>61</v>
      </c>
      <c r="B65" s="47" t="s">
        <v>65</v>
      </c>
      <c r="C65" s="47" t="s">
        <v>74</v>
      </c>
      <c r="D65" s="48">
        <v>42183</v>
      </c>
      <c r="E65" s="48">
        <v>42914</v>
      </c>
      <c r="F65" s="22">
        <v>20000</v>
      </c>
      <c r="G65" s="22">
        <v>12009.31</v>
      </c>
      <c r="H65" s="49">
        <f t="shared" si="0"/>
        <v>32009.31</v>
      </c>
    </row>
    <row r="66" s="1" customFormat="1" spans="1:8">
      <c r="A66" s="46">
        <v>62</v>
      </c>
      <c r="B66" s="47" t="s">
        <v>65</v>
      </c>
      <c r="C66" s="47" t="s">
        <v>75</v>
      </c>
      <c r="D66" s="48">
        <v>41006</v>
      </c>
      <c r="E66" s="48">
        <v>42101</v>
      </c>
      <c r="F66" s="22">
        <v>30000</v>
      </c>
      <c r="G66" s="22">
        <v>29257.8</v>
      </c>
      <c r="H66" s="49">
        <f t="shared" si="0"/>
        <v>59257.8</v>
      </c>
    </row>
    <row r="67" s="1" customFormat="1" spans="1:8">
      <c r="A67" s="46">
        <v>63</v>
      </c>
      <c r="B67" s="47" t="s">
        <v>65</v>
      </c>
      <c r="C67" s="47" t="s">
        <v>76</v>
      </c>
      <c r="D67" s="48">
        <v>41416</v>
      </c>
      <c r="E67" s="48">
        <v>42512</v>
      </c>
      <c r="F67" s="22">
        <v>30000</v>
      </c>
      <c r="G67" s="22">
        <v>22352</v>
      </c>
      <c r="H67" s="49">
        <f t="shared" si="0"/>
        <v>52352</v>
      </c>
    </row>
    <row r="68" s="1" customFormat="1" spans="1:8">
      <c r="A68" s="46">
        <v>64</v>
      </c>
      <c r="B68" s="47" t="s">
        <v>65</v>
      </c>
      <c r="C68" s="47" t="s">
        <v>77</v>
      </c>
      <c r="D68" s="48">
        <v>41229</v>
      </c>
      <c r="E68" s="48">
        <v>42323</v>
      </c>
      <c r="F68" s="22">
        <v>50000</v>
      </c>
      <c r="G68" s="22">
        <v>55374.9</v>
      </c>
      <c r="H68" s="49">
        <f t="shared" si="0"/>
        <v>105374.9</v>
      </c>
    </row>
    <row r="69" s="1" customFormat="1" spans="1:8">
      <c r="A69" s="46">
        <v>65</v>
      </c>
      <c r="B69" s="47" t="s">
        <v>65</v>
      </c>
      <c r="C69" s="47" t="s">
        <v>78</v>
      </c>
      <c r="D69" s="48">
        <v>41242</v>
      </c>
      <c r="E69" s="48">
        <v>42337</v>
      </c>
      <c r="F69" s="22">
        <v>320000</v>
      </c>
      <c r="G69" s="22">
        <v>260786.39</v>
      </c>
      <c r="H69" s="49">
        <f t="shared" ref="H69:H110" si="1">F69+G69</f>
        <v>580786.39</v>
      </c>
    </row>
    <row r="70" s="1" customFormat="1" spans="1:8">
      <c r="A70" s="46">
        <v>66</v>
      </c>
      <c r="B70" s="47" t="s">
        <v>65</v>
      </c>
      <c r="C70" s="47" t="s">
        <v>79</v>
      </c>
      <c r="D70" s="48">
        <v>41196</v>
      </c>
      <c r="E70" s="48">
        <v>42289</v>
      </c>
      <c r="F70" s="22">
        <v>23000</v>
      </c>
      <c r="G70" s="22">
        <v>21917.25</v>
      </c>
      <c r="H70" s="49">
        <f t="shared" si="1"/>
        <v>44917.25</v>
      </c>
    </row>
    <row r="71" s="1" customFormat="1" spans="1:8">
      <c r="A71" s="46">
        <v>67</v>
      </c>
      <c r="B71" s="47" t="s">
        <v>65</v>
      </c>
      <c r="C71" s="47" t="s">
        <v>80</v>
      </c>
      <c r="D71" s="48">
        <v>41267</v>
      </c>
      <c r="E71" s="48">
        <v>42362</v>
      </c>
      <c r="F71" s="22">
        <v>40000</v>
      </c>
      <c r="G71" s="22">
        <v>26518.86</v>
      </c>
      <c r="H71" s="49">
        <f t="shared" si="1"/>
        <v>66518.86</v>
      </c>
    </row>
    <row r="72" s="1" customFormat="1" spans="1:8">
      <c r="A72" s="46">
        <v>68</v>
      </c>
      <c r="B72" s="47" t="s">
        <v>65</v>
      </c>
      <c r="C72" s="47" t="s">
        <v>80</v>
      </c>
      <c r="D72" s="48">
        <v>41751</v>
      </c>
      <c r="E72" s="48">
        <v>42482</v>
      </c>
      <c r="F72" s="22">
        <v>30000</v>
      </c>
      <c r="G72" s="22">
        <v>17402.44</v>
      </c>
      <c r="H72" s="49">
        <f t="shared" si="1"/>
        <v>47402.44</v>
      </c>
    </row>
    <row r="73" s="1" customFormat="1" spans="1:8">
      <c r="A73" s="46">
        <v>69</v>
      </c>
      <c r="B73" s="47" t="s">
        <v>65</v>
      </c>
      <c r="C73" s="47" t="s">
        <v>81</v>
      </c>
      <c r="D73" s="48">
        <v>41660</v>
      </c>
      <c r="E73" s="48">
        <v>42756</v>
      </c>
      <c r="F73" s="22">
        <v>30000</v>
      </c>
      <c r="G73" s="22">
        <v>20211.35</v>
      </c>
      <c r="H73" s="49">
        <f t="shared" si="1"/>
        <v>50211.35</v>
      </c>
    </row>
    <row r="74" s="1" customFormat="1" spans="1:8">
      <c r="A74" s="46">
        <v>70</v>
      </c>
      <c r="B74" s="47" t="s">
        <v>65</v>
      </c>
      <c r="C74" s="47" t="s">
        <v>82</v>
      </c>
      <c r="D74" s="48">
        <v>41787</v>
      </c>
      <c r="E74" s="48">
        <v>42518</v>
      </c>
      <c r="F74" s="22">
        <v>19000</v>
      </c>
      <c r="G74" s="22">
        <v>12046.35</v>
      </c>
      <c r="H74" s="49">
        <f t="shared" si="1"/>
        <v>31046.35</v>
      </c>
    </row>
    <row r="75" s="1" customFormat="1" spans="1:8">
      <c r="A75" s="46">
        <v>71</v>
      </c>
      <c r="B75" s="47" t="s">
        <v>65</v>
      </c>
      <c r="C75" s="47" t="s">
        <v>83</v>
      </c>
      <c r="D75" s="48">
        <v>41401</v>
      </c>
      <c r="E75" s="48">
        <v>42497</v>
      </c>
      <c r="F75" s="22">
        <v>285000</v>
      </c>
      <c r="G75" s="22">
        <v>227304.95</v>
      </c>
      <c r="H75" s="49">
        <f t="shared" si="1"/>
        <v>512304.95</v>
      </c>
    </row>
    <row r="76" s="1" customFormat="1" spans="1:8">
      <c r="A76" s="46">
        <v>72</v>
      </c>
      <c r="B76" s="47" t="s">
        <v>65</v>
      </c>
      <c r="C76" s="47" t="s">
        <v>84</v>
      </c>
      <c r="D76" s="48">
        <v>41243</v>
      </c>
      <c r="E76" s="48">
        <v>42338</v>
      </c>
      <c r="F76" s="22">
        <v>40000</v>
      </c>
      <c r="G76" s="22">
        <v>32516.88</v>
      </c>
      <c r="H76" s="49">
        <f t="shared" si="1"/>
        <v>72516.88</v>
      </c>
    </row>
    <row r="77" s="1" customFormat="1" spans="1:8">
      <c r="A77" s="46">
        <v>73</v>
      </c>
      <c r="B77" s="47" t="s">
        <v>65</v>
      </c>
      <c r="C77" s="47" t="s">
        <v>85</v>
      </c>
      <c r="D77" s="48">
        <v>41744</v>
      </c>
      <c r="E77" s="48">
        <v>42109</v>
      </c>
      <c r="F77" s="22">
        <v>30000</v>
      </c>
      <c r="G77" s="22">
        <v>13060.06</v>
      </c>
      <c r="H77" s="49">
        <f t="shared" si="1"/>
        <v>43060.06</v>
      </c>
    </row>
    <row r="78" s="1" customFormat="1" spans="1:8">
      <c r="A78" s="46">
        <v>74</v>
      </c>
      <c r="B78" s="47" t="s">
        <v>65</v>
      </c>
      <c r="C78" s="47" t="s">
        <v>86</v>
      </c>
      <c r="D78" s="48">
        <v>41263</v>
      </c>
      <c r="E78" s="48">
        <v>42357</v>
      </c>
      <c r="F78" s="22">
        <v>399620.6</v>
      </c>
      <c r="G78" s="22">
        <v>319278.37312</v>
      </c>
      <c r="H78" s="49">
        <f t="shared" si="1"/>
        <v>718898.97312</v>
      </c>
    </row>
    <row r="79" s="1" customFormat="1" spans="1:8">
      <c r="A79" s="46">
        <v>75</v>
      </c>
      <c r="B79" s="47" t="s">
        <v>65</v>
      </c>
      <c r="C79" s="47" t="s">
        <v>87</v>
      </c>
      <c r="D79" s="48">
        <v>41040</v>
      </c>
      <c r="E79" s="48">
        <v>42135</v>
      </c>
      <c r="F79" s="22">
        <v>30000</v>
      </c>
      <c r="G79" s="22">
        <v>25589.81</v>
      </c>
      <c r="H79" s="49">
        <f t="shared" si="1"/>
        <v>55589.81</v>
      </c>
    </row>
    <row r="80" s="1" customFormat="1" spans="1:8">
      <c r="A80" s="46">
        <v>76</v>
      </c>
      <c r="B80" s="47" t="s">
        <v>65</v>
      </c>
      <c r="C80" s="47" t="s">
        <v>88</v>
      </c>
      <c r="D80" s="48">
        <v>41201</v>
      </c>
      <c r="E80" s="48">
        <v>42296</v>
      </c>
      <c r="F80" s="22">
        <v>29000</v>
      </c>
      <c r="G80" s="22">
        <v>22739.37</v>
      </c>
      <c r="H80" s="49">
        <f t="shared" si="1"/>
        <v>51739.37</v>
      </c>
    </row>
    <row r="81" s="1" customFormat="1" spans="1:8">
      <c r="A81" s="46">
        <v>77</v>
      </c>
      <c r="B81" s="47" t="s">
        <v>65</v>
      </c>
      <c r="C81" s="47" t="s">
        <v>89</v>
      </c>
      <c r="D81" s="48">
        <v>41120</v>
      </c>
      <c r="E81" s="48">
        <v>42215</v>
      </c>
      <c r="F81" s="22">
        <v>30000</v>
      </c>
      <c r="G81" s="22">
        <v>24921.55</v>
      </c>
      <c r="H81" s="49">
        <f t="shared" si="1"/>
        <v>54921.55</v>
      </c>
    </row>
    <row r="82" s="1" customFormat="1" spans="1:8">
      <c r="A82" s="46">
        <v>78</v>
      </c>
      <c r="B82" s="47" t="s">
        <v>65</v>
      </c>
      <c r="C82" s="47" t="s">
        <v>90</v>
      </c>
      <c r="D82" s="48">
        <v>41000</v>
      </c>
      <c r="E82" s="48">
        <v>42095</v>
      </c>
      <c r="F82" s="22">
        <v>30000</v>
      </c>
      <c r="G82" s="22">
        <v>26576.09</v>
      </c>
      <c r="H82" s="49">
        <f t="shared" si="1"/>
        <v>56576.09</v>
      </c>
    </row>
    <row r="83" s="1" customFormat="1" spans="1:8">
      <c r="A83" s="46">
        <v>79</v>
      </c>
      <c r="B83" s="47" t="s">
        <v>65</v>
      </c>
      <c r="C83" s="47" t="s">
        <v>91</v>
      </c>
      <c r="D83" s="48">
        <v>41454</v>
      </c>
      <c r="E83" s="48">
        <v>42550</v>
      </c>
      <c r="F83" s="22">
        <v>30000</v>
      </c>
      <c r="G83" s="22">
        <v>22011.7</v>
      </c>
      <c r="H83" s="49">
        <f t="shared" si="1"/>
        <v>52011.7</v>
      </c>
    </row>
    <row r="84" s="1" customFormat="1" spans="1:8">
      <c r="A84" s="46">
        <v>80</v>
      </c>
      <c r="B84" s="47" t="s">
        <v>65</v>
      </c>
      <c r="C84" s="47" t="s">
        <v>92</v>
      </c>
      <c r="D84" s="48">
        <v>41366</v>
      </c>
      <c r="E84" s="48">
        <v>42462</v>
      </c>
      <c r="F84" s="22">
        <v>20000</v>
      </c>
      <c r="G84" s="22">
        <v>15730.59</v>
      </c>
      <c r="H84" s="49">
        <f t="shared" si="1"/>
        <v>35730.59</v>
      </c>
    </row>
    <row r="85" s="1" customFormat="1" spans="1:8">
      <c r="A85" s="46">
        <v>81</v>
      </c>
      <c r="B85" s="47" t="s">
        <v>65</v>
      </c>
      <c r="C85" s="47" t="s">
        <v>93</v>
      </c>
      <c r="D85" s="48">
        <v>41455</v>
      </c>
      <c r="E85" s="48">
        <v>42550</v>
      </c>
      <c r="F85" s="22">
        <v>10000</v>
      </c>
      <c r="G85" s="22">
        <v>12071</v>
      </c>
      <c r="H85" s="49">
        <f t="shared" si="1"/>
        <v>22071</v>
      </c>
    </row>
    <row r="86" s="1" customFormat="1" spans="1:8">
      <c r="A86" s="46">
        <v>82</v>
      </c>
      <c r="B86" s="47" t="s">
        <v>65</v>
      </c>
      <c r="C86" s="47" t="s">
        <v>94</v>
      </c>
      <c r="D86" s="48">
        <v>40793</v>
      </c>
      <c r="E86" s="48">
        <v>41889</v>
      </c>
      <c r="F86" s="22">
        <v>20000</v>
      </c>
      <c r="G86" s="22">
        <v>19047.23</v>
      </c>
      <c r="H86" s="49">
        <f t="shared" si="1"/>
        <v>39047.23</v>
      </c>
    </row>
    <row r="87" s="1" customFormat="1" spans="1:8">
      <c r="A87" s="46">
        <v>83</v>
      </c>
      <c r="B87" s="47" t="s">
        <v>65</v>
      </c>
      <c r="C87" s="47" t="s">
        <v>95</v>
      </c>
      <c r="D87" s="48">
        <v>41271</v>
      </c>
      <c r="E87" s="48">
        <v>42366</v>
      </c>
      <c r="F87" s="22">
        <v>50000</v>
      </c>
      <c r="G87" s="22">
        <v>40812.5</v>
      </c>
      <c r="H87" s="49">
        <f t="shared" si="1"/>
        <v>90812.5</v>
      </c>
    </row>
    <row r="88" s="1" customFormat="1" spans="1:8">
      <c r="A88" s="46">
        <v>84</v>
      </c>
      <c r="B88" s="47" t="s">
        <v>65</v>
      </c>
      <c r="C88" s="47" t="s">
        <v>96</v>
      </c>
      <c r="D88" s="48">
        <v>41851</v>
      </c>
      <c r="E88" s="48">
        <v>42582</v>
      </c>
      <c r="F88" s="22">
        <v>30000</v>
      </c>
      <c r="G88" s="22">
        <v>14686.87</v>
      </c>
      <c r="H88" s="49">
        <f t="shared" si="1"/>
        <v>44686.87</v>
      </c>
    </row>
    <row r="89" s="1" customFormat="1" spans="1:8">
      <c r="A89" s="46">
        <v>85</v>
      </c>
      <c r="B89" s="47" t="s">
        <v>65</v>
      </c>
      <c r="C89" s="47" t="s">
        <v>97</v>
      </c>
      <c r="D89" s="48">
        <v>40890</v>
      </c>
      <c r="E89" s="48">
        <v>41986</v>
      </c>
      <c r="F89" s="22">
        <v>50000</v>
      </c>
      <c r="G89" s="22">
        <v>99869.32</v>
      </c>
      <c r="H89" s="49">
        <f t="shared" si="1"/>
        <v>149869.32</v>
      </c>
    </row>
    <row r="90" s="1" customFormat="1" spans="1:8">
      <c r="A90" s="46">
        <v>86</v>
      </c>
      <c r="B90" s="47" t="s">
        <v>65</v>
      </c>
      <c r="C90" s="47" t="s">
        <v>98</v>
      </c>
      <c r="D90" s="48">
        <v>40671</v>
      </c>
      <c r="E90" s="48">
        <v>41767</v>
      </c>
      <c r="F90" s="22">
        <v>30000</v>
      </c>
      <c r="G90" s="22">
        <v>21330.7</v>
      </c>
      <c r="H90" s="49">
        <f t="shared" si="1"/>
        <v>51330.7</v>
      </c>
    </row>
    <row r="91" s="1" customFormat="1" spans="1:8">
      <c r="A91" s="46">
        <v>87</v>
      </c>
      <c r="B91" s="47" t="s">
        <v>65</v>
      </c>
      <c r="C91" s="47" t="s">
        <v>99</v>
      </c>
      <c r="D91" s="48">
        <v>41242</v>
      </c>
      <c r="E91" s="48">
        <v>42337</v>
      </c>
      <c r="F91" s="22">
        <v>40000</v>
      </c>
      <c r="G91" s="22">
        <v>32957.61</v>
      </c>
      <c r="H91" s="49">
        <f t="shared" si="1"/>
        <v>72957.61</v>
      </c>
    </row>
    <row r="92" s="1" customFormat="1" spans="1:8">
      <c r="A92" s="46">
        <v>88</v>
      </c>
      <c r="B92" s="47" t="s">
        <v>65</v>
      </c>
      <c r="C92" s="47" t="s">
        <v>100</v>
      </c>
      <c r="D92" s="48">
        <v>40671</v>
      </c>
      <c r="E92" s="48">
        <v>41767</v>
      </c>
      <c r="F92" s="22">
        <v>20000</v>
      </c>
      <c r="G92" s="22">
        <v>17678.7</v>
      </c>
      <c r="H92" s="49">
        <f t="shared" si="1"/>
        <v>37678.7</v>
      </c>
    </row>
    <row r="93" s="1" customFormat="1" spans="1:8">
      <c r="A93" s="46">
        <v>89</v>
      </c>
      <c r="B93" s="47" t="s">
        <v>65</v>
      </c>
      <c r="C93" s="47" t="s">
        <v>101</v>
      </c>
      <c r="D93" s="48">
        <v>40789</v>
      </c>
      <c r="E93" s="48">
        <v>41885</v>
      </c>
      <c r="F93" s="22">
        <v>27000</v>
      </c>
      <c r="G93" s="22">
        <v>25715.19</v>
      </c>
      <c r="H93" s="49">
        <f t="shared" si="1"/>
        <v>52715.19</v>
      </c>
    </row>
    <row r="94" s="1" customFormat="1" spans="1:8">
      <c r="A94" s="46">
        <v>90</v>
      </c>
      <c r="B94" s="47" t="s">
        <v>65</v>
      </c>
      <c r="C94" s="47" t="s">
        <v>102</v>
      </c>
      <c r="D94" s="48">
        <v>40645</v>
      </c>
      <c r="E94" s="48">
        <v>41741</v>
      </c>
      <c r="F94" s="22">
        <v>30000</v>
      </c>
      <c r="G94" s="22">
        <v>31620.24</v>
      </c>
      <c r="H94" s="49">
        <f t="shared" si="1"/>
        <v>61620.24</v>
      </c>
    </row>
    <row r="95" s="1" customFormat="1" spans="1:8">
      <c r="A95" s="46">
        <v>91</v>
      </c>
      <c r="B95" s="47" t="s">
        <v>65</v>
      </c>
      <c r="C95" s="47" t="s">
        <v>103</v>
      </c>
      <c r="D95" s="48">
        <v>41036</v>
      </c>
      <c r="E95" s="48">
        <v>42131</v>
      </c>
      <c r="F95" s="22">
        <v>28874</v>
      </c>
      <c r="G95" s="22">
        <v>26767.7848</v>
      </c>
      <c r="H95" s="49">
        <f t="shared" si="1"/>
        <v>55641.7848</v>
      </c>
    </row>
    <row r="96" s="1" customFormat="1" spans="1:8">
      <c r="A96" s="46">
        <v>92</v>
      </c>
      <c r="B96" s="47" t="s">
        <v>65</v>
      </c>
      <c r="C96" s="47" t="s">
        <v>104</v>
      </c>
      <c r="D96" s="48">
        <v>40848</v>
      </c>
      <c r="E96" s="48">
        <v>41944</v>
      </c>
      <c r="F96" s="22">
        <v>150000</v>
      </c>
      <c r="G96" s="22">
        <v>167041.79</v>
      </c>
      <c r="H96" s="49">
        <f t="shared" si="1"/>
        <v>317041.79</v>
      </c>
    </row>
    <row r="97" s="1" customFormat="1" spans="1:8">
      <c r="A97" s="46">
        <v>93</v>
      </c>
      <c r="B97" s="47" t="s">
        <v>65</v>
      </c>
      <c r="C97" s="47" t="s">
        <v>105</v>
      </c>
      <c r="D97" s="48">
        <v>41265</v>
      </c>
      <c r="E97" s="48">
        <v>42357</v>
      </c>
      <c r="F97" s="22">
        <v>111000</v>
      </c>
      <c r="G97" s="22">
        <v>79414.16</v>
      </c>
      <c r="H97" s="49">
        <f t="shared" si="1"/>
        <v>190414.16</v>
      </c>
    </row>
    <row r="98" s="1" customFormat="1" spans="1:8">
      <c r="A98" s="46">
        <v>94</v>
      </c>
      <c r="B98" s="47" t="s">
        <v>65</v>
      </c>
      <c r="C98" s="47" t="s">
        <v>106</v>
      </c>
      <c r="D98" s="48">
        <v>41846</v>
      </c>
      <c r="E98" s="48">
        <v>42576</v>
      </c>
      <c r="F98" s="22">
        <v>30000</v>
      </c>
      <c r="G98" s="22">
        <v>14201.1</v>
      </c>
      <c r="H98" s="49">
        <f t="shared" si="1"/>
        <v>44201.1</v>
      </c>
    </row>
    <row r="99" s="1" customFormat="1" spans="1:8">
      <c r="A99" s="46">
        <v>95</v>
      </c>
      <c r="B99" s="47" t="s">
        <v>65</v>
      </c>
      <c r="C99" s="47" t="s">
        <v>107</v>
      </c>
      <c r="D99" s="48">
        <v>41058</v>
      </c>
      <c r="E99" s="48">
        <v>42153</v>
      </c>
      <c r="F99" s="22">
        <v>30000</v>
      </c>
      <c r="G99" s="22">
        <v>24164.89</v>
      </c>
      <c r="H99" s="49">
        <f t="shared" si="1"/>
        <v>54164.89</v>
      </c>
    </row>
    <row r="100" s="1" customFormat="1" spans="1:8">
      <c r="A100" s="46">
        <v>96</v>
      </c>
      <c r="B100" s="47" t="s">
        <v>65</v>
      </c>
      <c r="C100" s="47" t="s">
        <v>108</v>
      </c>
      <c r="D100" s="48">
        <v>41456</v>
      </c>
      <c r="E100" s="48">
        <v>42552</v>
      </c>
      <c r="F100" s="22">
        <v>17000</v>
      </c>
      <c r="G100" s="22">
        <v>13110.47</v>
      </c>
      <c r="H100" s="49">
        <f t="shared" si="1"/>
        <v>30110.47</v>
      </c>
    </row>
    <row r="101" s="1" customFormat="1" spans="1:8">
      <c r="A101" s="46">
        <v>97</v>
      </c>
      <c r="B101" s="47" t="s">
        <v>65</v>
      </c>
      <c r="C101" s="47" t="s">
        <v>109</v>
      </c>
      <c r="D101" s="48">
        <v>41180</v>
      </c>
      <c r="E101" s="48">
        <v>42273</v>
      </c>
      <c r="F101" s="22">
        <v>90000</v>
      </c>
      <c r="G101" s="22">
        <v>76750.49</v>
      </c>
      <c r="H101" s="49">
        <f t="shared" si="1"/>
        <v>166750.49</v>
      </c>
    </row>
    <row r="102" s="1" customFormat="1" spans="1:8">
      <c r="A102" s="46">
        <v>98</v>
      </c>
      <c r="B102" s="47" t="s">
        <v>65</v>
      </c>
      <c r="C102" s="47" t="s">
        <v>110</v>
      </c>
      <c r="D102" s="48">
        <v>41810</v>
      </c>
      <c r="E102" s="48">
        <v>42541</v>
      </c>
      <c r="F102" s="22">
        <v>10000</v>
      </c>
      <c r="G102" s="22">
        <v>4286.36</v>
      </c>
      <c r="H102" s="49">
        <f t="shared" si="1"/>
        <v>14286.36</v>
      </c>
    </row>
    <row r="103" s="1" customFormat="1" spans="1:8">
      <c r="A103" s="46">
        <v>99</v>
      </c>
      <c r="B103" s="47" t="s">
        <v>65</v>
      </c>
      <c r="C103" s="47" t="s">
        <v>111</v>
      </c>
      <c r="D103" s="48">
        <v>41410</v>
      </c>
      <c r="E103" s="48">
        <v>42506</v>
      </c>
      <c r="F103" s="22">
        <v>30000</v>
      </c>
      <c r="G103" s="22">
        <v>22395.03</v>
      </c>
      <c r="H103" s="49">
        <f t="shared" si="1"/>
        <v>52395.03</v>
      </c>
    </row>
    <row r="104" s="1" customFormat="1" spans="1:8">
      <c r="A104" s="46">
        <v>100</v>
      </c>
      <c r="B104" s="47" t="s">
        <v>65</v>
      </c>
      <c r="C104" s="47" t="s">
        <v>112</v>
      </c>
      <c r="D104" s="48">
        <v>41447</v>
      </c>
      <c r="E104" s="48">
        <v>42543</v>
      </c>
      <c r="F104" s="22">
        <v>13000</v>
      </c>
      <c r="G104" s="22">
        <v>8063.03</v>
      </c>
      <c r="H104" s="49">
        <f t="shared" si="1"/>
        <v>21063.03</v>
      </c>
    </row>
    <row r="105" s="1" customFormat="1" spans="1:8">
      <c r="A105" s="46">
        <v>101</v>
      </c>
      <c r="B105" s="47" t="s">
        <v>65</v>
      </c>
      <c r="C105" s="47" t="s">
        <v>113</v>
      </c>
      <c r="D105" s="48">
        <v>41410</v>
      </c>
      <c r="E105" s="48">
        <v>42506</v>
      </c>
      <c r="F105" s="22">
        <v>30000</v>
      </c>
      <c r="G105" s="22">
        <v>22395.03</v>
      </c>
      <c r="H105" s="49">
        <f t="shared" si="1"/>
        <v>52395.03</v>
      </c>
    </row>
    <row r="106" s="1" customFormat="1" spans="1:8">
      <c r="A106" s="46">
        <v>102</v>
      </c>
      <c r="B106" s="47" t="s">
        <v>65</v>
      </c>
      <c r="C106" s="47" t="s">
        <v>114</v>
      </c>
      <c r="D106" s="48">
        <v>41251</v>
      </c>
      <c r="E106" s="48">
        <v>42346</v>
      </c>
      <c r="F106" s="22">
        <v>85000</v>
      </c>
      <c r="G106" s="22">
        <v>75700.88</v>
      </c>
      <c r="H106" s="49">
        <f t="shared" si="1"/>
        <v>160700.88</v>
      </c>
    </row>
    <row r="107" s="1" customFormat="1" spans="1:8">
      <c r="A107" s="46">
        <v>103</v>
      </c>
      <c r="B107" s="47" t="s">
        <v>65</v>
      </c>
      <c r="C107" s="47" t="s">
        <v>115</v>
      </c>
      <c r="D107" s="48">
        <v>41880</v>
      </c>
      <c r="E107" s="48">
        <v>42974</v>
      </c>
      <c r="F107" s="22">
        <v>15000</v>
      </c>
      <c r="G107" s="22">
        <v>10962.58</v>
      </c>
      <c r="H107" s="49">
        <f t="shared" si="1"/>
        <v>25962.58</v>
      </c>
    </row>
    <row r="108" s="1" customFormat="1" spans="1:8">
      <c r="A108" s="46">
        <v>104</v>
      </c>
      <c r="B108" s="47" t="s">
        <v>65</v>
      </c>
      <c r="C108" s="47" t="s">
        <v>116</v>
      </c>
      <c r="D108" s="48">
        <v>41022</v>
      </c>
      <c r="E108" s="48">
        <v>42117</v>
      </c>
      <c r="F108" s="22">
        <v>30000</v>
      </c>
      <c r="G108" s="22">
        <v>23497.68</v>
      </c>
      <c r="H108" s="49">
        <f t="shared" si="1"/>
        <v>53497.68</v>
      </c>
    </row>
    <row r="109" s="1" customFormat="1" spans="1:8">
      <c r="A109" s="46">
        <v>105</v>
      </c>
      <c r="B109" s="47" t="s">
        <v>65</v>
      </c>
      <c r="C109" s="47" t="s">
        <v>117</v>
      </c>
      <c r="D109" s="48">
        <v>41427</v>
      </c>
      <c r="E109" s="48">
        <v>42523</v>
      </c>
      <c r="F109" s="22">
        <v>30000</v>
      </c>
      <c r="G109" s="22">
        <v>22176.35</v>
      </c>
      <c r="H109" s="49">
        <f t="shared" si="1"/>
        <v>52176.35</v>
      </c>
    </row>
    <row r="110" s="1" customFormat="1" spans="1:8">
      <c r="A110" s="46">
        <v>106</v>
      </c>
      <c r="B110" s="47" t="s">
        <v>65</v>
      </c>
      <c r="C110" s="47" t="s">
        <v>118</v>
      </c>
      <c r="D110" s="48">
        <v>40990</v>
      </c>
      <c r="E110" s="48">
        <v>42085</v>
      </c>
      <c r="F110" s="22">
        <v>30000</v>
      </c>
      <c r="G110" s="22">
        <v>25661.33</v>
      </c>
      <c r="H110" s="49">
        <f t="shared" si="1"/>
        <v>55661.33</v>
      </c>
    </row>
    <row r="111" s="1" customFormat="1" ht="15" spans="1:8">
      <c r="A111" s="50"/>
      <c r="B111" s="51" t="s">
        <v>12</v>
      </c>
      <c r="C111" s="51"/>
      <c r="D111" s="52"/>
      <c r="E111" s="52"/>
      <c r="F111" s="53">
        <f t="shared" ref="F111:H111" si="2">SUM(F5:F110)</f>
        <v>13597418.71</v>
      </c>
      <c r="G111" s="53">
        <f t="shared" si="2"/>
        <v>9474766.98289199</v>
      </c>
      <c r="H111" s="54">
        <f t="shared" si="2"/>
        <v>23072185.692892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N27" sqref="N27"/>
    </sheetView>
  </sheetViews>
  <sheetFormatPr defaultColWidth="9" defaultRowHeight="14.25" outlineLevelCol="7"/>
  <cols>
    <col min="1" max="1" width="7.375" style="1" customWidth="1"/>
    <col min="2" max="2" width="11.5" style="1" customWidth="1"/>
    <col min="3" max="3" width="12.5" style="1" customWidth="1"/>
    <col min="4" max="4" width="12.25" style="1" customWidth="1"/>
    <col min="5" max="5" width="12.125" style="1" customWidth="1"/>
    <col min="6" max="6" width="13" style="1" customWidth="1"/>
    <col min="7" max="7" width="15" style="1" customWidth="1"/>
    <col min="8" max="8" width="16.125" style="1" customWidth="1"/>
    <col min="9" max="16384" width="9" style="1"/>
  </cols>
  <sheetData>
    <row r="1" s="1" customFormat="1" ht="22.5" spans="1:8">
      <c r="A1" s="2" t="s">
        <v>119</v>
      </c>
      <c r="B1" s="3"/>
      <c r="C1" s="3"/>
      <c r="D1" s="3"/>
      <c r="E1" s="3"/>
      <c r="F1" s="3"/>
      <c r="G1" s="3"/>
      <c r="H1" s="3"/>
    </row>
    <row r="2" s="1" customFormat="1" ht="15" spans="1:8">
      <c r="A2" s="4" t="s">
        <v>120</v>
      </c>
      <c r="B2" s="5"/>
      <c r="C2" s="5"/>
      <c r="D2" s="6"/>
      <c r="E2" s="6" t="s">
        <v>121</v>
      </c>
      <c r="F2" s="5"/>
      <c r="G2" s="5"/>
      <c r="H2" s="6" t="s">
        <v>3</v>
      </c>
    </row>
    <row r="3" s="1" customFormat="1" spans="1:8">
      <c r="A3" s="7" t="s">
        <v>4</v>
      </c>
      <c r="B3" s="7" t="s">
        <v>5</v>
      </c>
      <c r="C3" s="7" t="s">
        <v>6</v>
      </c>
      <c r="D3" s="8" t="s">
        <v>122</v>
      </c>
      <c r="E3" s="9" t="s">
        <v>8</v>
      </c>
      <c r="F3" s="10" t="s">
        <v>9</v>
      </c>
      <c r="G3" s="11"/>
      <c r="H3" s="12"/>
    </row>
    <row r="4" s="1" customFormat="1" spans="1:8">
      <c r="A4" s="13"/>
      <c r="B4" s="13"/>
      <c r="C4" s="13"/>
      <c r="D4" s="14"/>
      <c r="E4" s="15"/>
      <c r="F4" s="16" t="s">
        <v>10</v>
      </c>
      <c r="G4" s="17" t="s">
        <v>11</v>
      </c>
      <c r="H4" s="18" t="s">
        <v>12</v>
      </c>
    </row>
    <row r="5" s="1" customFormat="1" ht="28.5" spans="1:8">
      <c r="A5" s="19"/>
      <c r="B5" s="20" t="s">
        <v>123</v>
      </c>
      <c r="C5" s="20" t="s">
        <v>124</v>
      </c>
      <c r="D5" s="21" t="s">
        <v>125</v>
      </c>
      <c r="E5" s="21" t="s">
        <v>126</v>
      </c>
      <c r="F5" s="22">
        <v>0</v>
      </c>
      <c r="G5" s="22">
        <v>19406.52</v>
      </c>
      <c r="H5" s="22">
        <f t="shared" ref="H5:H34" si="0">F5+G5</f>
        <v>19406.52</v>
      </c>
    </row>
    <row r="6" s="1" customFormat="1" spans="1:8">
      <c r="A6" s="19"/>
      <c r="B6" s="23" t="s">
        <v>127</v>
      </c>
      <c r="C6" s="23" t="s">
        <v>128</v>
      </c>
      <c r="D6" s="24" t="s">
        <v>129</v>
      </c>
      <c r="E6" s="24" t="s">
        <v>130</v>
      </c>
      <c r="F6" s="22">
        <v>15000</v>
      </c>
      <c r="G6" s="22">
        <v>55118.1</v>
      </c>
      <c r="H6" s="22">
        <f t="shared" si="0"/>
        <v>70118.1</v>
      </c>
    </row>
    <row r="7" s="1" customFormat="1" spans="1:8">
      <c r="A7" s="19"/>
      <c r="B7" s="23" t="s">
        <v>127</v>
      </c>
      <c r="C7" s="23" t="s">
        <v>128</v>
      </c>
      <c r="D7" s="24" t="s">
        <v>131</v>
      </c>
      <c r="E7" s="24" t="s">
        <v>132</v>
      </c>
      <c r="F7" s="22">
        <v>10000</v>
      </c>
      <c r="G7" s="22">
        <v>36549.06</v>
      </c>
      <c r="H7" s="22">
        <f t="shared" si="0"/>
        <v>46549.06</v>
      </c>
    </row>
    <row r="8" s="1" customFormat="1" spans="1:8">
      <c r="A8" s="19"/>
      <c r="B8" s="23" t="s">
        <v>127</v>
      </c>
      <c r="C8" s="23" t="s">
        <v>128</v>
      </c>
      <c r="D8" s="24" t="s">
        <v>133</v>
      </c>
      <c r="E8" s="24" t="s">
        <v>134</v>
      </c>
      <c r="F8" s="22">
        <v>4500</v>
      </c>
      <c r="G8" s="22">
        <v>15887.56</v>
      </c>
      <c r="H8" s="22">
        <f t="shared" si="0"/>
        <v>20387.56</v>
      </c>
    </row>
    <row r="9" s="1" customFormat="1" spans="1:8">
      <c r="A9" s="19"/>
      <c r="B9" s="23" t="s">
        <v>127</v>
      </c>
      <c r="C9" s="23" t="s">
        <v>135</v>
      </c>
      <c r="D9" s="24" t="s">
        <v>136</v>
      </c>
      <c r="E9" s="24" t="s">
        <v>137</v>
      </c>
      <c r="F9" s="22">
        <v>20000</v>
      </c>
      <c r="G9" s="22">
        <v>73079.34</v>
      </c>
      <c r="H9" s="22">
        <f t="shared" si="0"/>
        <v>93079.34</v>
      </c>
    </row>
    <row r="10" s="1" customFormat="1" spans="1:8">
      <c r="A10" s="19"/>
      <c r="B10" s="23" t="s">
        <v>127</v>
      </c>
      <c r="C10" s="23" t="s">
        <v>138</v>
      </c>
      <c r="D10" s="24" t="s">
        <v>139</v>
      </c>
      <c r="E10" s="24" t="s">
        <v>140</v>
      </c>
      <c r="F10" s="22">
        <v>10000</v>
      </c>
      <c r="G10" s="22">
        <v>36581.74</v>
      </c>
      <c r="H10" s="22">
        <f t="shared" si="0"/>
        <v>46581.74</v>
      </c>
    </row>
    <row r="11" s="1" customFormat="1" spans="1:8">
      <c r="A11" s="19"/>
      <c r="B11" s="23" t="s">
        <v>127</v>
      </c>
      <c r="C11" s="23" t="s">
        <v>138</v>
      </c>
      <c r="D11" s="24" t="s">
        <v>141</v>
      </c>
      <c r="E11" s="24" t="s">
        <v>142</v>
      </c>
      <c r="F11" s="22">
        <v>9500</v>
      </c>
      <c r="G11" s="22">
        <v>34739.46</v>
      </c>
      <c r="H11" s="22">
        <f t="shared" si="0"/>
        <v>44239.46</v>
      </c>
    </row>
    <row r="12" s="1" customFormat="1" spans="1:8">
      <c r="A12" s="19"/>
      <c r="B12" s="23" t="s">
        <v>127</v>
      </c>
      <c r="C12" s="23" t="s">
        <v>143</v>
      </c>
      <c r="D12" s="24" t="s">
        <v>136</v>
      </c>
      <c r="E12" s="24" t="s">
        <v>137</v>
      </c>
      <c r="F12" s="22">
        <v>17500</v>
      </c>
      <c r="G12" s="22">
        <v>63183.62</v>
      </c>
      <c r="H12" s="22">
        <f t="shared" si="0"/>
        <v>80683.62</v>
      </c>
    </row>
    <row r="13" s="1" customFormat="1" spans="1:8">
      <c r="A13" s="19"/>
      <c r="B13" s="23" t="s">
        <v>127</v>
      </c>
      <c r="C13" s="23" t="s">
        <v>144</v>
      </c>
      <c r="D13" s="24" t="s">
        <v>145</v>
      </c>
      <c r="E13" s="24" t="s">
        <v>146</v>
      </c>
      <c r="F13" s="22">
        <v>12000</v>
      </c>
      <c r="G13" s="22">
        <v>56589.85</v>
      </c>
      <c r="H13" s="22">
        <f t="shared" si="0"/>
        <v>68589.85</v>
      </c>
    </row>
    <row r="14" s="1" customFormat="1" spans="1:8">
      <c r="A14" s="19"/>
      <c r="B14" s="23" t="s">
        <v>127</v>
      </c>
      <c r="C14" s="23" t="s">
        <v>144</v>
      </c>
      <c r="D14" s="24" t="s">
        <v>147</v>
      </c>
      <c r="E14" s="24" t="s">
        <v>148</v>
      </c>
      <c r="F14" s="22">
        <v>50000</v>
      </c>
      <c r="G14" s="22">
        <v>185760.89</v>
      </c>
      <c r="H14" s="22">
        <f t="shared" si="0"/>
        <v>235760.89</v>
      </c>
    </row>
    <row r="15" s="1" customFormat="1" spans="1:8">
      <c r="A15" s="19"/>
      <c r="B15" s="23" t="s">
        <v>127</v>
      </c>
      <c r="C15" s="23" t="s">
        <v>144</v>
      </c>
      <c r="D15" s="24" t="s">
        <v>149</v>
      </c>
      <c r="E15" s="24" t="s">
        <v>150</v>
      </c>
      <c r="F15" s="22">
        <v>20000</v>
      </c>
      <c r="G15" s="22">
        <v>74173.46</v>
      </c>
      <c r="H15" s="22">
        <f t="shared" si="0"/>
        <v>94173.46</v>
      </c>
    </row>
    <row r="16" s="1" customFormat="1" spans="1:8">
      <c r="A16" s="19"/>
      <c r="B16" s="23" t="s">
        <v>127</v>
      </c>
      <c r="C16" s="23" t="s">
        <v>144</v>
      </c>
      <c r="D16" s="24" t="s">
        <v>151</v>
      </c>
      <c r="E16" s="24" t="s">
        <v>148</v>
      </c>
      <c r="F16" s="22">
        <v>20000</v>
      </c>
      <c r="G16" s="22">
        <v>74173.46</v>
      </c>
      <c r="H16" s="22">
        <f t="shared" si="0"/>
        <v>94173.46</v>
      </c>
    </row>
    <row r="17" s="1" customFormat="1" spans="1:8">
      <c r="A17" s="19"/>
      <c r="B17" s="23" t="s">
        <v>127</v>
      </c>
      <c r="C17" s="23" t="s">
        <v>144</v>
      </c>
      <c r="D17" s="24" t="s">
        <v>152</v>
      </c>
      <c r="E17" s="24" t="s">
        <v>153</v>
      </c>
      <c r="F17" s="22">
        <v>50000</v>
      </c>
      <c r="G17" s="22">
        <v>185760.89</v>
      </c>
      <c r="H17" s="22">
        <f t="shared" si="0"/>
        <v>235760.89</v>
      </c>
    </row>
    <row r="18" s="1" customFormat="1" spans="1:8">
      <c r="A18" s="19"/>
      <c r="B18" s="23" t="s">
        <v>127</v>
      </c>
      <c r="C18" s="23" t="s">
        <v>144</v>
      </c>
      <c r="D18" s="24" t="s">
        <v>154</v>
      </c>
      <c r="E18" s="24" t="s">
        <v>155</v>
      </c>
      <c r="F18" s="22">
        <v>60000</v>
      </c>
      <c r="G18" s="22">
        <v>216488.65</v>
      </c>
      <c r="H18" s="22">
        <f t="shared" si="0"/>
        <v>276488.65</v>
      </c>
    </row>
    <row r="19" s="1" customFormat="1" spans="1:8">
      <c r="A19" s="19"/>
      <c r="B19" s="23" t="s">
        <v>127</v>
      </c>
      <c r="C19" s="23" t="s">
        <v>144</v>
      </c>
      <c r="D19" s="24" t="s">
        <v>156</v>
      </c>
      <c r="E19" s="24" t="s">
        <v>157</v>
      </c>
      <c r="F19" s="22">
        <v>13000</v>
      </c>
      <c r="G19" s="22">
        <v>43787.63</v>
      </c>
      <c r="H19" s="22">
        <f t="shared" si="0"/>
        <v>56787.63</v>
      </c>
    </row>
    <row r="20" s="1" customFormat="1" spans="1:8">
      <c r="A20" s="19"/>
      <c r="B20" s="23" t="s">
        <v>127</v>
      </c>
      <c r="C20" s="23" t="s">
        <v>144</v>
      </c>
      <c r="D20" s="24" t="s">
        <v>158</v>
      </c>
      <c r="E20" s="24" t="s">
        <v>159</v>
      </c>
      <c r="F20" s="22">
        <v>30000</v>
      </c>
      <c r="G20" s="22">
        <v>102885.98</v>
      </c>
      <c r="H20" s="22">
        <f t="shared" si="0"/>
        <v>132885.98</v>
      </c>
    </row>
    <row r="21" s="1" customFormat="1" spans="1:8">
      <c r="A21" s="19"/>
      <c r="B21" s="23" t="s">
        <v>127</v>
      </c>
      <c r="C21" s="23" t="s">
        <v>144</v>
      </c>
      <c r="D21" s="24" t="s">
        <v>160</v>
      </c>
      <c r="E21" s="24" t="s">
        <v>161</v>
      </c>
      <c r="F21" s="22">
        <v>54400</v>
      </c>
      <c r="G21" s="22">
        <v>183437.92</v>
      </c>
      <c r="H21" s="22">
        <f t="shared" si="0"/>
        <v>237837.92</v>
      </c>
    </row>
    <row r="22" s="1" customFormat="1" spans="1:8">
      <c r="A22" s="19"/>
      <c r="B22" s="23" t="s">
        <v>127</v>
      </c>
      <c r="C22" s="23" t="s">
        <v>144</v>
      </c>
      <c r="D22" s="24" t="s">
        <v>162</v>
      </c>
      <c r="E22" s="24">
        <v>19951029</v>
      </c>
      <c r="F22" s="22">
        <v>17400</v>
      </c>
      <c r="G22" s="22">
        <v>59372.8</v>
      </c>
      <c r="H22" s="22">
        <f t="shared" si="0"/>
        <v>76772.8</v>
      </c>
    </row>
    <row r="23" s="1" customFormat="1" spans="1:8">
      <c r="A23" s="19"/>
      <c r="B23" s="23" t="s">
        <v>127</v>
      </c>
      <c r="C23" s="23" t="s">
        <v>114</v>
      </c>
      <c r="D23" s="24" t="s">
        <v>163</v>
      </c>
      <c r="E23" s="24" t="s">
        <v>164</v>
      </c>
      <c r="F23" s="22">
        <v>4000</v>
      </c>
      <c r="G23" s="22">
        <v>12015.42</v>
      </c>
      <c r="H23" s="22">
        <f t="shared" si="0"/>
        <v>16015.42</v>
      </c>
    </row>
    <row r="24" s="1" customFormat="1" spans="1:8">
      <c r="A24" s="19"/>
      <c r="B24" s="23" t="s">
        <v>127</v>
      </c>
      <c r="C24" s="23" t="s">
        <v>165</v>
      </c>
      <c r="D24" s="24" t="s">
        <v>166</v>
      </c>
      <c r="E24" s="24" t="s">
        <v>167</v>
      </c>
      <c r="F24" s="22">
        <v>1000</v>
      </c>
      <c r="G24" s="22">
        <v>2728.56</v>
      </c>
      <c r="H24" s="22">
        <f t="shared" si="0"/>
        <v>3728.56</v>
      </c>
    </row>
    <row r="25" s="1" customFormat="1" spans="1:8">
      <c r="A25" s="19"/>
      <c r="B25" s="23" t="s">
        <v>127</v>
      </c>
      <c r="C25" s="23" t="s">
        <v>168</v>
      </c>
      <c r="D25" s="24" t="s">
        <v>169</v>
      </c>
      <c r="E25" s="24" t="s">
        <v>170</v>
      </c>
      <c r="F25" s="22">
        <v>11500</v>
      </c>
      <c r="G25" s="22">
        <v>26967.94</v>
      </c>
      <c r="H25" s="22">
        <f t="shared" si="0"/>
        <v>38467.94</v>
      </c>
    </row>
    <row r="26" s="1" customFormat="1" spans="1:8">
      <c r="A26" s="19"/>
      <c r="B26" s="23" t="s">
        <v>127</v>
      </c>
      <c r="C26" s="23" t="s">
        <v>171</v>
      </c>
      <c r="D26" s="24" t="s">
        <v>172</v>
      </c>
      <c r="E26" s="24" t="s">
        <v>173</v>
      </c>
      <c r="F26" s="22">
        <v>10000</v>
      </c>
      <c r="G26" s="22">
        <v>27286.37</v>
      </c>
      <c r="H26" s="22">
        <f t="shared" si="0"/>
        <v>37286.37</v>
      </c>
    </row>
    <row r="27" s="1" customFormat="1" spans="1:8">
      <c r="A27" s="19"/>
      <c r="B27" s="23" t="s">
        <v>127</v>
      </c>
      <c r="C27" s="23" t="s">
        <v>174</v>
      </c>
      <c r="D27" s="24" t="s">
        <v>175</v>
      </c>
      <c r="E27" s="24" t="s">
        <v>137</v>
      </c>
      <c r="F27" s="22">
        <v>8000</v>
      </c>
      <c r="G27" s="22">
        <v>16559.14</v>
      </c>
      <c r="H27" s="22">
        <f t="shared" si="0"/>
        <v>24559.14</v>
      </c>
    </row>
    <row r="28" s="1" customFormat="1" spans="1:8">
      <c r="A28" s="19"/>
      <c r="B28" s="23" t="s">
        <v>127</v>
      </c>
      <c r="C28" s="23" t="s">
        <v>176</v>
      </c>
      <c r="D28" s="24" t="s">
        <v>177</v>
      </c>
      <c r="E28" s="24" t="s">
        <v>178</v>
      </c>
      <c r="F28" s="22">
        <v>4000</v>
      </c>
      <c r="G28" s="22">
        <v>18928.26</v>
      </c>
      <c r="H28" s="22">
        <f t="shared" si="0"/>
        <v>22928.26</v>
      </c>
    </row>
    <row r="29" s="1" customFormat="1" spans="1:8">
      <c r="A29" s="19"/>
      <c r="B29" s="23" t="s">
        <v>127</v>
      </c>
      <c r="C29" s="23" t="s">
        <v>179</v>
      </c>
      <c r="D29" s="24" t="s">
        <v>180</v>
      </c>
      <c r="E29" s="24" t="s">
        <v>159</v>
      </c>
      <c r="F29" s="22">
        <v>20000</v>
      </c>
      <c r="G29" s="22">
        <v>43458.58</v>
      </c>
      <c r="H29" s="22">
        <f t="shared" si="0"/>
        <v>63458.58</v>
      </c>
    </row>
    <row r="30" s="1" customFormat="1" spans="1:8">
      <c r="A30" s="19"/>
      <c r="B30" s="23" t="s">
        <v>127</v>
      </c>
      <c r="C30" s="23" t="s">
        <v>181</v>
      </c>
      <c r="D30" s="24" t="s">
        <v>182</v>
      </c>
      <c r="E30" s="24" t="s">
        <v>183</v>
      </c>
      <c r="F30" s="22">
        <v>1000</v>
      </c>
      <c r="G30" s="22">
        <v>4528.61</v>
      </c>
      <c r="H30" s="22">
        <f t="shared" si="0"/>
        <v>5528.61</v>
      </c>
    </row>
    <row r="31" s="1" customFormat="1" spans="1:8">
      <c r="A31" s="19"/>
      <c r="B31" s="23" t="s">
        <v>127</v>
      </c>
      <c r="C31" s="23" t="s">
        <v>184</v>
      </c>
      <c r="D31" s="24" t="s">
        <v>185</v>
      </c>
      <c r="E31" s="24" t="s">
        <v>186</v>
      </c>
      <c r="F31" s="22">
        <v>600</v>
      </c>
      <c r="G31" s="22">
        <v>2775.76</v>
      </c>
      <c r="H31" s="22">
        <f t="shared" si="0"/>
        <v>3375.76</v>
      </c>
    </row>
    <row r="32" s="1" customFormat="1" spans="1:8">
      <c r="A32" s="19"/>
      <c r="B32" s="23" t="s">
        <v>127</v>
      </c>
      <c r="C32" s="23" t="s">
        <v>187</v>
      </c>
      <c r="D32" s="24" t="s">
        <v>188</v>
      </c>
      <c r="E32" s="24" t="s">
        <v>189</v>
      </c>
      <c r="F32" s="22">
        <v>3800</v>
      </c>
      <c r="G32" s="22">
        <v>17886.07</v>
      </c>
      <c r="H32" s="22">
        <f t="shared" si="0"/>
        <v>21686.07</v>
      </c>
    </row>
    <row r="33" s="1" customFormat="1" spans="1:8">
      <c r="A33" s="19"/>
      <c r="B33" s="23" t="s">
        <v>127</v>
      </c>
      <c r="C33" s="23" t="s">
        <v>190</v>
      </c>
      <c r="D33" s="24" t="s">
        <v>191</v>
      </c>
      <c r="E33" s="24" t="s">
        <v>192</v>
      </c>
      <c r="F33" s="22">
        <v>3500</v>
      </c>
      <c r="G33" s="22">
        <v>16487.05</v>
      </c>
      <c r="H33" s="22">
        <f t="shared" si="0"/>
        <v>19987.05</v>
      </c>
    </row>
    <row r="34" s="1" customFormat="1" spans="1:8">
      <c r="A34" s="19"/>
      <c r="B34" s="23" t="s">
        <v>127</v>
      </c>
      <c r="C34" s="23" t="s">
        <v>193</v>
      </c>
      <c r="D34" s="24" t="s">
        <v>194</v>
      </c>
      <c r="E34" s="24" t="s">
        <v>195</v>
      </c>
      <c r="F34" s="22">
        <v>0</v>
      </c>
      <c r="G34" s="22">
        <v>10291.7</v>
      </c>
      <c r="H34" s="22">
        <f t="shared" si="0"/>
        <v>10291.7</v>
      </c>
    </row>
    <row r="35" s="1" customFormat="1" ht="18" customHeight="1" spans="1:8">
      <c r="A35" s="19"/>
      <c r="B35" s="25" t="s">
        <v>12</v>
      </c>
      <c r="C35" s="19"/>
      <c r="D35" s="19"/>
      <c r="E35" s="19"/>
      <c r="F35" s="26">
        <f t="shared" ref="F35:H35" si="1">SUM(F5:F34)</f>
        <v>480700</v>
      </c>
      <c r="G35" s="26">
        <f t="shared" si="1"/>
        <v>1716890.39</v>
      </c>
      <c r="H35" s="26">
        <f t="shared" si="1"/>
        <v>2197590.39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联社不良贷款自然人公告</vt:lpstr>
      <vt:lpstr>铸都不良贷款自然人公告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2022-02-21T02:57:20Z</dcterms:created>
  <dcterms:modified xsi:type="dcterms:W3CDTF">2022-02-21T02:58:10Z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