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联社不良贷款自然人公告" sheetId="1" r:id="rId1"/>
    <sheet name="铸都不良贷款自然人公告" sheetId="2" r:id="rId2"/>
  </sheets>
  <calcPr calcId="144525"/>
</workbook>
</file>

<file path=xl/sharedStrings.xml><?xml version="1.0" encoding="utf-8"?>
<sst xmlns="http://schemas.openxmlformats.org/spreadsheetml/2006/main" count="444" uniqueCount="269">
  <si>
    <t>2017年政府土地置换不良贷款（石桥镇）</t>
  </si>
  <si>
    <t xml:space="preserve">填报单位：清欠办                               </t>
  </si>
  <si>
    <t>数据日期：2021-12-31                                                                                                                                  单位：元</t>
  </si>
  <si>
    <t>单位：元</t>
  </si>
  <si>
    <t>序号</t>
  </si>
  <si>
    <t>原经办行</t>
  </si>
  <si>
    <t>借款人名称</t>
  </si>
  <si>
    <t>借款日期</t>
  </si>
  <si>
    <t>到期日期</t>
  </si>
  <si>
    <t>2021年12月31日止本息</t>
  </si>
  <si>
    <t>本金</t>
  </si>
  <si>
    <t>利息</t>
  </si>
  <si>
    <t>合计</t>
  </si>
  <si>
    <t>石桥</t>
  </si>
  <si>
    <t>陈桂英</t>
  </si>
  <si>
    <t>胡海军</t>
  </si>
  <si>
    <t>胡华冬</t>
  </si>
  <si>
    <t>雷法姣</t>
  </si>
  <si>
    <t>雷米生</t>
  </si>
  <si>
    <t>雷日娟</t>
  </si>
  <si>
    <t>雷石阳</t>
  </si>
  <si>
    <t>雷小良</t>
  </si>
  <si>
    <t>雷衍雄</t>
  </si>
  <si>
    <t>雷阳凤</t>
  </si>
  <si>
    <t>雷勇军</t>
  </si>
  <si>
    <t>李爱英</t>
  </si>
  <si>
    <t>李柏纯</t>
  </si>
  <si>
    <t>李斌华</t>
  </si>
  <si>
    <t>李朝军</t>
  </si>
  <si>
    <t>李栋平</t>
  </si>
  <si>
    <t>李峰</t>
  </si>
  <si>
    <t>李建和</t>
  </si>
  <si>
    <t>李井军</t>
  </si>
  <si>
    <t>李军</t>
  </si>
  <si>
    <t>李三告</t>
  </si>
  <si>
    <t>李水仙</t>
  </si>
  <si>
    <t>李塘兵</t>
  </si>
  <si>
    <t>李天德</t>
  </si>
  <si>
    <t>李土光</t>
  </si>
  <si>
    <t>李小明</t>
  </si>
  <si>
    <t>李学琴</t>
  </si>
  <si>
    <t>李雪军</t>
  </si>
  <si>
    <t>李艳军</t>
  </si>
  <si>
    <t>李泽</t>
  </si>
  <si>
    <t>廖四徕</t>
  </si>
  <si>
    <t>刘长春</t>
  </si>
  <si>
    <t>罗国玉</t>
  </si>
  <si>
    <t>罗儒春</t>
  </si>
  <si>
    <t>罗世明</t>
  </si>
  <si>
    <t>罗知元</t>
  </si>
  <si>
    <t>石传江</t>
  </si>
  <si>
    <t>王春</t>
  </si>
  <si>
    <t>谢艳青</t>
  </si>
  <si>
    <t>曾德春</t>
  </si>
  <si>
    <t>曾令生</t>
  </si>
  <si>
    <t>郑毛毛</t>
  </si>
  <si>
    <t>周期军</t>
  </si>
  <si>
    <t>周其秀</t>
  </si>
  <si>
    <t>周荣琳</t>
  </si>
  <si>
    <t>周五仔</t>
  </si>
  <si>
    <t>周先仔</t>
  </si>
  <si>
    <t>周小井</t>
  </si>
  <si>
    <t xml:space="preserve"> 嘉禾铸都集团购买郴州农行不良贷款（石桥镇）</t>
  </si>
  <si>
    <t xml:space="preserve">填报单位：清收办                                                                       </t>
  </si>
  <si>
    <t>数据日期：2021-12-31</t>
  </si>
  <si>
    <t xml:space="preserve"> 借款日期</t>
  </si>
  <si>
    <t>石桥营业所</t>
  </si>
  <si>
    <t>周景森</t>
  </si>
  <si>
    <t>19871229</t>
  </si>
  <si>
    <t>19880320</t>
  </si>
  <si>
    <t>19871227</t>
  </si>
  <si>
    <t>19880823</t>
  </si>
  <si>
    <t>19881230</t>
  </si>
  <si>
    <t>19870909</t>
  </si>
  <si>
    <t>19871225</t>
  </si>
  <si>
    <t>19880913</t>
  </si>
  <si>
    <t>19881213</t>
  </si>
  <si>
    <t>周昌昆</t>
  </si>
  <si>
    <t>19871230</t>
  </si>
  <si>
    <t>周水先</t>
  </si>
  <si>
    <t>19840901</t>
  </si>
  <si>
    <t>19850320</t>
  </si>
  <si>
    <t>唐世鹏</t>
  </si>
  <si>
    <t>19941022</t>
  </si>
  <si>
    <t>19950601</t>
  </si>
  <si>
    <t>19970102</t>
  </si>
  <si>
    <t>刘梅良</t>
  </si>
  <si>
    <t>19961230</t>
  </si>
  <si>
    <t>19971230</t>
  </si>
  <si>
    <t>唐春莲</t>
  </si>
  <si>
    <t>19961229</t>
  </si>
  <si>
    <t>19970629</t>
  </si>
  <si>
    <t>周三女</t>
  </si>
  <si>
    <t>19941101</t>
  </si>
  <si>
    <t>19941230</t>
  </si>
  <si>
    <t>周国辉</t>
  </si>
  <si>
    <t>19940520</t>
  </si>
  <si>
    <t>19941110</t>
  </si>
  <si>
    <t>刘焕荣</t>
  </si>
  <si>
    <t>19870628</t>
  </si>
  <si>
    <t>19870930</t>
  </si>
  <si>
    <t>廖灶光</t>
  </si>
  <si>
    <t>19900108</t>
  </si>
  <si>
    <t>19901030</t>
  </si>
  <si>
    <t>胡熙元</t>
  </si>
  <si>
    <t>19860514</t>
  </si>
  <si>
    <t>19860920</t>
  </si>
  <si>
    <t>刘正顺</t>
  </si>
  <si>
    <t>19841128</t>
  </si>
  <si>
    <t>19850128</t>
  </si>
  <si>
    <t>李小梅</t>
  </si>
  <si>
    <t>19961220</t>
  </si>
  <si>
    <t>19970320</t>
  </si>
  <si>
    <t>胡秀娟</t>
  </si>
  <si>
    <t>19970309</t>
  </si>
  <si>
    <t>19970909</t>
  </si>
  <si>
    <t>李刚德</t>
  </si>
  <si>
    <t>19950104</t>
  </si>
  <si>
    <t>19951220</t>
  </si>
  <si>
    <t>李义江</t>
  </si>
  <si>
    <t>19950804</t>
  </si>
  <si>
    <t>李勇辉</t>
  </si>
  <si>
    <t>19951231</t>
  </si>
  <si>
    <t>19961201</t>
  </si>
  <si>
    <t>周小平</t>
  </si>
  <si>
    <t>19940421</t>
  </si>
  <si>
    <t>19940721</t>
  </si>
  <si>
    <t>周昌耀</t>
  </si>
  <si>
    <t>19951001</t>
  </si>
  <si>
    <t>19960501</t>
  </si>
  <si>
    <t>19960412</t>
  </si>
  <si>
    <t>李知明</t>
  </si>
  <si>
    <t>19961001</t>
  </si>
  <si>
    <t>肖日秀</t>
  </si>
  <si>
    <t>19950107</t>
  </si>
  <si>
    <t>罗先告</t>
  </si>
  <si>
    <t>19870310</t>
  </si>
  <si>
    <t>19870620</t>
  </si>
  <si>
    <t>罗知员</t>
  </si>
  <si>
    <t>19870926</t>
  </si>
  <si>
    <t>李四苟</t>
  </si>
  <si>
    <t>19870225</t>
  </si>
  <si>
    <t>19870921</t>
  </si>
  <si>
    <t>李水龙</t>
  </si>
  <si>
    <t>19870328</t>
  </si>
  <si>
    <t>19871120</t>
  </si>
  <si>
    <t>李武苟</t>
  </si>
  <si>
    <t>19870223</t>
  </si>
  <si>
    <t>19871127</t>
  </si>
  <si>
    <t>周天凤</t>
  </si>
  <si>
    <t>19870529</t>
  </si>
  <si>
    <t>19871020</t>
  </si>
  <si>
    <t>周期明</t>
  </si>
  <si>
    <t>19860110</t>
  </si>
  <si>
    <t>19860420</t>
  </si>
  <si>
    <t>李土雄</t>
  </si>
  <si>
    <t>19870312</t>
  </si>
  <si>
    <t>19871025</t>
  </si>
  <si>
    <t>周金德</t>
  </si>
  <si>
    <t>19851022</t>
  </si>
  <si>
    <t>19861022</t>
  </si>
  <si>
    <t>李栋光</t>
  </si>
  <si>
    <t>19880313</t>
  </si>
  <si>
    <t>19880930</t>
  </si>
  <si>
    <t>周被苟</t>
  </si>
  <si>
    <t>19880917</t>
  </si>
  <si>
    <t>19881010</t>
  </si>
  <si>
    <t>周光先</t>
  </si>
  <si>
    <t>19860630</t>
  </si>
  <si>
    <t>周水平</t>
  </si>
  <si>
    <t>19850728</t>
  </si>
  <si>
    <t>19851001</t>
  </si>
  <si>
    <t>周光佑</t>
  </si>
  <si>
    <t>19880312</t>
  </si>
  <si>
    <t>19880630</t>
  </si>
  <si>
    <t>李孝林</t>
  </si>
  <si>
    <t>19950324</t>
  </si>
  <si>
    <t>19951101</t>
  </si>
  <si>
    <t>雷光生</t>
  </si>
  <si>
    <t>19860321</t>
  </si>
  <si>
    <t>19860625</t>
  </si>
  <si>
    <t>雷日照</t>
  </si>
  <si>
    <t>19860527</t>
  </si>
  <si>
    <t>19860927</t>
  </si>
  <si>
    <t>罗柏成</t>
  </si>
  <si>
    <t>19870602</t>
  </si>
  <si>
    <t>罗善世</t>
  </si>
  <si>
    <t>19870303</t>
  </si>
  <si>
    <t>李福德</t>
  </si>
  <si>
    <t>19850408</t>
  </si>
  <si>
    <t>19850720</t>
  </si>
  <si>
    <t>周霄冰</t>
  </si>
  <si>
    <t>19860327</t>
  </si>
  <si>
    <t>19861115</t>
  </si>
  <si>
    <t>李水成</t>
  </si>
  <si>
    <t>19960410</t>
  </si>
  <si>
    <t>肖卫东</t>
  </si>
  <si>
    <t>19960101</t>
  </si>
  <si>
    <t>雷日辉</t>
  </si>
  <si>
    <t>19960425</t>
  </si>
  <si>
    <t>周石清</t>
  </si>
  <si>
    <t>19950111</t>
  </si>
  <si>
    <t>周志敏</t>
  </si>
  <si>
    <t>19960424</t>
  </si>
  <si>
    <t>19961120</t>
  </si>
  <si>
    <t>19961128</t>
  </si>
  <si>
    <t>19961228</t>
  </si>
  <si>
    <t>雷拥军</t>
  </si>
  <si>
    <t>19960421</t>
  </si>
  <si>
    <t>19961210</t>
  </si>
  <si>
    <t>李建红</t>
  </si>
  <si>
    <t>19961010</t>
  </si>
  <si>
    <t>19970630</t>
  </si>
  <si>
    <t>李建军</t>
  </si>
  <si>
    <t>19950708</t>
  </si>
  <si>
    <t>罗石法</t>
  </si>
  <si>
    <t>19940711</t>
  </si>
  <si>
    <t>19941201</t>
  </si>
  <si>
    <t>李美玉</t>
  </si>
  <si>
    <t>19950102</t>
  </si>
  <si>
    <t>19950402</t>
  </si>
  <si>
    <t>李淑嫦</t>
  </si>
  <si>
    <t>19950212</t>
  </si>
  <si>
    <t>李三毛</t>
  </si>
  <si>
    <t>19950405</t>
  </si>
  <si>
    <t>李石生</t>
  </si>
  <si>
    <t>19941126</t>
  </si>
  <si>
    <t>19950630</t>
  </si>
  <si>
    <t>周国贤</t>
  </si>
  <si>
    <t>19940708</t>
  </si>
  <si>
    <t>19941108</t>
  </si>
  <si>
    <t>欧桂香</t>
  </si>
  <si>
    <t>19940904</t>
  </si>
  <si>
    <t>19941104</t>
  </si>
  <si>
    <t>周代升</t>
  </si>
  <si>
    <t>19960405</t>
  </si>
  <si>
    <t>周力生</t>
  </si>
  <si>
    <t>郑石成</t>
  </si>
  <si>
    <t>19850327</t>
  </si>
  <si>
    <t>19851115</t>
  </si>
  <si>
    <t>周柏井</t>
  </si>
  <si>
    <t>19961112</t>
  </si>
  <si>
    <t>19970512</t>
  </si>
  <si>
    <t>罗知祥</t>
  </si>
  <si>
    <t>19870815</t>
  </si>
  <si>
    <t>19950127</t>
  </si>
  <si>
    <t>19950525</t>
  </si>
  <si>
    <t>周伍仔</t>
  </si>
  <si>
    <t>19940221</t>
  </si>
  <si>
    <t>19940830</t>
  </si>
  <si>
    <t>雷源中（缘）</t>
  </si>
  <si>
    <t>19880328</t>
  </si>
  <si>
    <t>19881012</t>
  </si>
  <si>
    <t>郑云祥</t>
  </si>
  <si>
    <t>19880107</t>
  </si>
  <si>
    <t>19881215</t>
  </si>
  <si>
    <t>19880317</t>
  </si>
  <si>
    <t>19880927</t>
  </si>
  <si>
    <t>罗儒宏</t>
  </si>
  <si>
    <t>19880627</t>
  </si>
  <si>
    <t>罗光红</t>
  </si>
  <si>
    <t>19870222</t>
  </si>
  <si>
    <t>19871115</t>
  </si>
  <si>
    <t>曾金生(曾珍生)</t>
  </si>
  <si>
    <t>19950810</t>
  </si>
  <si>
    <t>19950930</t>
  </si>
  <si>
    <t>陈先如</t>
  </si>
  <si>
    <t>19940124</t>
  </si>
  <si>
    <t>19940724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</si>
</sst>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yyyy/mm/dd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18" borderId="23" applyNumberFormat="0" applyAlignment="0" applyProtection="0">
      <alignment vertical="center"/>
    </xf>
    <xf numFmtId="0" fontId="16" fillId="18" borderId="17" applyNumberFormat="0" applyAlignment="0" applyProtection="0">
      <alignment vertical="center"/>
    </xf>
    <xf numFmtId="0" fontId="18" fillId="20" borderId="19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43" fontId="3" fillId="0" borderId="4" xfId="0" applyNumberFormat="1" applyFont="1" applyFill="1" applyBorder="1" applyAlignment="1">
      <alignment horizontal="center" vertical="center" wrapText="1"/>
    </xf>
    <xf numFmtId="43" fontId="3" fillId="0" borderId="5" xfId="0" applyNumberFormat="1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43" fontId="3" fillId="0" borderId="9" xfId="0" applyNumberFormat="1" applyFont="1" applyFill="1" applyBorder="1" applyAlignment="1">
      <alignment horizontal="center" vertical="center" wrapText="1"/>
    </xf>
    <xf numFmtId="43" fontId="3" fillId="0" borderId="10" xfId="0" applyNumberFormat="1" applyFont="1" applyFill="1" applyBorder="1" applyAlignment="1">
      <alignment horizontal="center" vertical="center" wrapText="1"/>
    </xf>
    <xf numFmtId="43" fontId="3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49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49" applyFont="1" applyFill="1" applyBorder="1" applyAlignment="1">
      <alignment horizontal="center" vertical="center" wrapText="1"/>
    </xf>
    <xf numFmtId="176" fontId="1" fillId="0" borderId="13" xfId="0" applyNumberFormat="1" applyFont="1" applyFill="1" applyBorder="1" applyAlignment="1">
      <alignment vertical="center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3" xfId="49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opLeftCell="A16" workbookViewId="0">
      <selection activeCell="H54" sqref="H54"/>
    </sheetView>
  </sheetViews>
  <sheetFormatPr defaultColWidth="9" defaultRowHeight="14.25" outlineLevelCol="7"/>
  <cols>
    <col min="1" max="1" width="6.25" style="1" customWidth="1"/>
    <col min="2" max="2" width="12" style="1" customWidth="1"/>
    <col min="3" max="3" width="12.625" style="1" customWidth="1"/>
    <col min="4" max="4" width="13.625" style="32" customWidth="1"/>
    <col min="5" max="5" width="11.875" style="32" customWidth="1"/>
    <col min="6" max="6" width="16.25" style="1" customWidth="1"/>
    <col min="7" max="7" width="15.625" style="1" customWidth="1"/>
    <col min="8" max="8" width="16.125" style="1" customWidth="1"/>
    <col min="9" max="16384" width="9" style="1"/>
  </cols>
  <sheetData>
    <row r="1" s="1" customFormat="1" ht="22.5" spans="1:8">
      <c r="A1" s="33" t="s">
        <v>0</v>
      </c>
      <c r="B1" s="33"/>
      <c r="C1" s="33"/>
      <c r="D1" s="33"/>
      <c r="E1" s="33"/>
      <c r="F1" s="33"/>
      <c r="G1" s="33"/>
      <c r="H1" s="33"/>
    </row>
    <row r="2" s="1" customFormat="1" ht="15" spans="1:8">
      <c r="A2" s="34" t="s">
        <v>1</v>
      </c>
      <c r="B2" s="34"/>
      <c r="C2" s="34"/>
      <c r="D2" s="35"/>
      <c r="E2" s="35" t="s">
        <v>2</v>
      </c>
      <c r="F2" s="34"/>
      <c r="G2" s="34"/>
      <c r="H2" s="32" t="s">
        <v>3</v>
      </c>
    </row>
    <row r="3" s="1" customFormat="1" spans="1:8">
      <c r="A3" s="36" t="s">
        <v>4</v>
      </c>
      <c r="B3" s="36" t="s">
        <v>5</v>
      </c>
      <c r="C3" s="36" t="s">
        <v>6</v>
      </c>
      <c r="D3" s="37" t="s">
        <v>7</v>
      </c>
      <c r="E3" s="37" t="s">
        <v>8</v>
      </c>
      <c r="F3" s="38" t="s">
        <v>9</v>
      </c>
      <c r="G3" s="39"/>
      <c r="H3" s="40"/>
    </row>
    <row r="4" s="1" customFormat="1" ht="15" spans="1:8">
      <c r="A4" s="41"/>
      <c r="B4" s="41"/>
      <c r="C4" s="41"/>
      <c r="D4" s="42"/>
      <c r="E4" s="42"/>
      <c r="F4" s="15" t="s">
        <v>10</v>
      </c>
      <c r="G4" s="16" t="s">
        <v>11</v>
      </c>
      <c r="H4" s="17" t="s">
        <v>12</v>
      </c>
    </row>
    <row r="5" s="1" customFormat="1" spans="1:8">
      <c r="A5" s="43">
        <v>1</v>
      </c>
      <c r="B5" s="44" t="s">
        <v>13</v>
      </c>
      <c r="C5" s="44" t="s">
        <v>14</v>
      </c>
      <c r="D5" s="45">
        <v>41110</v>
      </c>
      <c r="E5" s="45">
        <v>42205</v>
      </c>
      <c r="F5" s="46">
        <v>59999</v>
      </c>
      <c r="G5" s="46">
        <v>74612.5848</v>
      </c>
      <c r="H5" s="47">
        <f t="shared" ref="H5:H54" si="0">F5+G5</f>
        <v>134611.5848</v>
      </c>
    </row>
    <row r="6" s="1" customFormat="1" spans="1:8">
      <c r="A6" s="48">
        <v>2</v>
      </c>
      <c r="B6" s="49" t="s">
        <v>13</v>
      </c>
      <c r="C6" s="49" t="s">
        <v>15</v>
      </c>
      <c r="D6" s="50">
        <v>41360</v>
      </c>
      <c r="E6" s="50">
        <v>42456</v>
      </c>
      <c r="F6" s="27">
        <v>29983.04</v>
      </c>
      <c r="G6" s="27">
        <v>23653.606208</v>
      </c>
      <c r="H6" s="51">
        <f t="shared" si="0"/>
        <v>53636.646208</v>
      </c>
    </row>
    <row r="7" s="1" customFormat="1" spans="1:8">
      <c r="A7" s="48">
        <v>3</v>
      </c>
      <c r="B7" s="49" t="s">
        <v>13</v>
      </c>
      <c r="C7" s="49" t="s">
        <v>16</v>
      </c>
      <c r="D7" s="50">
        <v>41354</v>
      </c>
      <c r="E7" s="50">
        <v>42367</v>
      </c>
      <c r="F7" s="27">
        <v>51998.36</v>
      </c>
      <c r="G7" s="27">
        <v>38899.001072</v>
      </c>
      <c r="H7" s="51">
        <f t="shared" si="0"/>
        <v>90897.361072</v>
      </c>
    </row>
    <row r="8" s="1" customFormat="1" spans="1:8">
      <c r="A8" s="48">
        <v>4</v>
      </c>
      <c r="B8" s="49" t="s">
        <v>13</v>
      </c>
      <c r="C8" s="49" t="s">
        <v>17</v>
      </c>
      <c r="D8" s="50">
        <v>41086</v>
      </c>
      <c r="E8" s="50">
        <v>42181</v>
      </c>
      <c r="F8" s="27">
        <v>114999</v>
      </c>
      <c r="G8" s="27">
        <v>79951.7948</v>
      </c>
      <c r="H8" s="51">
        <f t="shared" si="0"/>
        <v>194950.7948</v>
      </c>
    </row>
    <row r="9" s="1" customFormat="1" spans="1:8">
      <c r="A9" s="48">
        <v>5</v>
      </c>
      <c r="B9" s="49" t="s">
        <v>13</v>
      </c>
      <c r="C9" s="49" t="s">
        <v>18</v>
      </c>
      <c r="D9" s="50">
        <v>41095</v>
      </c>
      <c r="E9" s="50">
        <v>42190</v>
      </c>
      <c r="F9" s="27">
        <v>28955.42</v>
      </c>
      <c r="G9" s="27">
        <v>26269.859384</v>
      </c>
      <c r="H9" s="51">
        <f t="shared" si="0"/>
        <v>55225.279384</v>
      </c>
    </row>
    <row r="10" s="1" customFormat="1" spans="1:8">
      <c r="A10" s="48">
        <v>6</v>
      </c>
      <c r="B10" s="49" t="s">
        <v>13</v>
      </c>
      <c r="C10" s="49" t="s">
        <v>19</v>
      </c>
      <c r="D10" s="50">
        <v>41454</v>
      </c>
      <c r="E10" s="50">
        <v>42550</v>
      </c>
      <c r="F10" s="27">
        <v>29999</v>
      </c>
      <c r="G10" s="27">
        <v>21367.5748</v>
      </c>
      <c r="H10" s="51">
        <f t="shared" si="0"/>
        <v>51366.5748</v>
      </c>
    </row>
    <row r="11" s="1" customFormat="1" spans="1:8">
      <c r="A11" s="48">
        <v>7</v>
      </c>
      <c r="B11" s="49" t="s">
        <v>13</v>
      </c>
      <c r="C11" s="49" t="s">
        <v>20</v>
      </c>
      <c r="D11" s="50">
        <v>41737</v>
      </c>
      <c r="E11" s="50">
        <v>42102</v>
      </c>
      <c r="F11" s="27">
        <v>17977.11</v>
      </c>
      <c r="G11" s="27">
        <v>7240.690572</v>
      </c>
      <c r="H11" s="51">
        <f t="shared" si="0"/>
        <v>25217.800572</v>
      </c>
    </row>
    <row r="12" s="1" customFormat="1" spans="1:8">
      <c r="A12" s="48">
        <v>8</v>
      </c>
      <c r="B12" s="49" t="s">
        <v>13</v>
      </c>
      <c r="C12" s="49" t="s">
        <v>21</v>
      </c>
      <c r="D12" s="50">
        <v>40669</v>
      </c>
      <c r="E12" s="50">
        <v>41765</v>
      </c>
      <c r="F12" s="27">
        <v>40000</v>
      </c>
      <c r="G12" s="27">
        <v>43689.72</v>
      </c>
      <c r="H12" s="51">
        <f t="shared" si="0"/>
        <v>83689.72</v>
      </c>
    </row>
    <row r="13" s="1" customFormat="1" spans="1:8">
      <c r="A13" s="48">
        <v>9</v>
      </c>
      <c r="B13" s="49" t="s">
        <v>13</v>
      </c>
      <c r="C13" s="49" t="s">
        <v>22</v>
      </c>
      <c r="D13" s="50">
        <v>41242</v>
      </c>
      <c r="E13" s="50">
        <v>42337</v>
      </c>
      <c r="F13" s="27">
        <v>136993.06</v>
      </c>
      <c r="G13" s="27">
        <v>169121.945512</v>
      </c>
      <c r="H13" s="51">
        <f t="shared" si="0"/>
        <v>306115.005512</v>
      </c>
    </row>
    <row r="14" s="1" customFormat="1" spans="1:8">
      <c r="A14" s="48">
        <v>10</v>
      </c>
      <c r="B14" s="49" t="s">
        <v>13</v>
      </c>
      <c r="C14" s="49" t="s">
        <v>23</v>
      </c>
      <c r="D14" s="50">
        <v>40679</v>
      </c>
      <c r="E14" s="50">
        <v>41775</v>
      </c>
      <c r="F14" s="27">
        <v>20000</v>
      </c>
      <c r="G14" s="27">
        <v>21764.26</v>
      </c>
      <c r="H14" s="51">
        <f t="shared" si="0"/>
        <v>41764.26</v>
      </c>
    </row>
    <row r="15" s="1" customFormat="1" spans="1:8">
      <c r="A15" s="48">
        <v>11</v>
      </c>
      <c r="B15" s="49" t="s">
        <v>13</v>
      </c>
      <c r="C15" s="49" t="s">
        <v>24</v>
      </c>
      <c r="D15" s="50">
        <v>40662</v>
      </c>
      <c r="E15" s="50">
        <v>41758</v>
      </c>
      <c r="F15" s="27">
        <v>26992.12</v>
      </c>
      <c r="G15" s="27">
        <v>29465.642224</v>
      </c>
      <c r="H15" s="51">
        <f t="shared" si="0"/>
        <v>56457.762224</v>
      </c>
    </row>
    <row r="16" s="1" customFormat="1" spans="1:8">
      <c r="A16" s="48">
        <v>12</v>
      </c>
      <c r="B16" s="49" t="s">
        <v>13</v>
      </c>
      <c r="C16" s="49" t="s">
        <v>25</v>
      </c>
      <c r="D16" s="50">
        <v>41023</v>
      </c>
      <c r="E16" s="50">
        <v>42118</v>
      </c>
      <c r="F16" s="27">
        <v>29999</v>
      </c>
      <c r="G16" s="27">
        <v>26211.3548</v>
      </c>
      <c r="H16" s="51">
        <f t="shared" si="0"/>
        <v>56210.3548</v>
      </c>
    </row>
    <row r="17" s="1" customFormat="1" spans="1:8">
      <c r="A17" s="48">
        <v>13</v>
      </c>
      <c r="B17" s="49" t="s">
        <v>13</v>
      </c>
      <c r="C17" s="49" t="s">
        <v>26</v>
      </c>
      <c r="D17" s="50">
        <v>40908</v>
      </c>
      <c r="E17" s="50">
        <v>42004</v>
      </c>
      <c r="F17" s="27">
        <v>34999</v>
      </c>
      <c r="G17" s="27">
        <v>32611.1548</v>
      </c>
      <c r="H17" s="51">
        <f t="shared" si="0"/>
        <v>67610.1548</v>
      </c>
    </row>
    <row r="18" s="1" customFormat="1" spans="1:8">
      <c r="A18" s="48">
        <v>14</v>
      </c>
      <c r="B18" s="49" t="s">
        <v>13</v>
      </c>
      <c r="C18" s="49" t="s">
        <v>27</v>
      </c>
      <c r="D18" s="50">
        <v>40645</v>
      </c>
      <c r="E18" s="50">
        <v>41741</v>
      </c>
      <c r="F18" s="27">
        <v>20000</v>
      </c>
      <c r="G18" s="27">
        <v>21317.68</v>
      </c>
      <c r="H18" s="51">
        <f t="shared" si="0"/>
        <v>41317.68</v>
      </c>
    </row>
    <row r="19" s="1" customFormat="1" spans="1:8">
      <c r="A19" s="48">
        <v>15</v>
      </c>
      <c r="B19" s="49" t="s">
        <v>13</v>
      </c>
      <c r="C19" s="49" t="s">
        <v>28</v>
      </c>
      <c r="D19" s="50">
        <v>41731</v>
      </c>
      <c r="E19" s="50">
        <v>42461</v>
      </c>
      <c r="F19" s="27">
        <v>29984.93</v>
      </c>
      <c r="G19" s="27">
        <v>12763.996436</v>
      </c>
      <c r="H19" s="51">
        <f t="shared" si="0"/>
        <v>42748.926436</v>
      </c>
    </row>
    <row r="20" s="1" customFormat="1" spans="1:8">
      <c r="A20" s="48">
        <v>16</v>
      </c>
      <c r="B20" s="49" t="s">
        <v>13</v>
      </c>
      <c r="C20" s="49" t="s">
        <v>28</v>
      </c>
      <c r="D20" s="50">
        <v>41787</v>
      </c>
      <c r="E20" s="50">
        <v>42883</v>
      </c>
      <c r="F20" s="27">
        <v>9987.95</v>
      </c>
      <c r="G20" s="27">
        <v>8900.63934</v>
      </c>
      <c r="H20" s="51">
        <f t="shared" si="0"/>
        <v>18888.58934</v>
      </c>
    </row>
    <row r="21" s="1" customFormat="1" spans="1:8">
      <c r="A21" s="48">
        <v>17</v>
      </c>
      <c r="B21" s="49" t="s">
        <v>13</v>
      </c>
      <c r="C21" s="49" t="s">
        <v>29</v>
      </c>
      <c r="D21" s="50">
        <v>40671</v>
      </c>
      <c r="E21" s="50">
        <v>41767</v>
      </c>
      <c r="F21" s="27">
        <v>20000</v>
      </c>
      <c r="G21" s="27">
        <v>14181.71</v>
      </c>
      <c r="H21" s="51">
        <f t="shared" si="0"/>
        <v>34181.71</v>
      </c>
    </row>
    <row r="22" s="1" customFormat="1" spans="1:8">
      <c r="A22" s="48">
        <v>18</v>
      </c>
      <c r="B22" s="49" t="s">
        <v>13</v>
      </c>
      <c r="C22" s="49" t="s">
        <v>30</v>
      </c>
      <c r="D22" s="50">
        <v>40989</v>
      </c>
      <c r="E22" s="50">
        <v>42084</v>
      </c>
      <c r="F22" s="27">
        <v>9994.2</v>
      </c>
      <c r="G22" s="27">
        <v>21595.16184</v>
      </c>
      <c r="H22" s="51">
        <f t="shared" si="0"/>
        <v>31589.36184</v>
      </c>
    </row>
    <row r="23" s="1" customFormat="1" spans="1:8">
      <c r="A23" s="48">
        <v>19</v>
      </c>
      <c r="B23" s="49" t="s">
        <v>13</v>
      </c>
      <c r="C23" s="49" t="s">
        <v>31</v>
      </c>
      <c r="D23" s="50">
        <v>41047</v>
      </c>
      <c r="E23" s="50">
        <v>42140</v>
      </c>
      <c r="F23" s="27">
        <v>149999</v>
      </c>
      <c r="G23" s="27">
        <v>141027.8348</v>
      </c>
      <c r="H23" s="51">
        <f t="shared" si="0"/>
        <v>291026.8348</v>
      </c>
    </row>
    <row r="24" s="1" customFormat="1" spans="1:8">
      <c r="A24" s="48">
        <v>20</v>
      </c>
      <c r="B24" s="49" t="s">
        <v>13</v>
      </c>
      <c r="C24" s="49" t="s">
        <v>32</v>
      </c>
      <c r="D24" s="50">
        <v>40854</v>
      </c>
      <c r="E24" s="50">
        <v>41944</v>
      </c>
      <c r="F24" s="27">
        <v>9999</v>
      </c>
      <c r="G24" s="27">
        <v>9866.1648</v>
      </c>
      <c r="H24" s="51">
        <f t="shared" si="0"/>
        <v>19865.1648</v>
      </c>
    </row>
    <row r="25" s="1" customFormat="1" spans="1:8">
      <c r="A25" s="48">
        <v>21</v>
      </c>
      <c r="B25" s="49" t="s">
        <v>13</v>
      </c>
      <c r="C25" s="49" t="s">
        <v>33</v>
      </c>
      <c r="D25" s="50">
        <v>41089</v>
      </c>
      <c r="E25" s="50">
        <v>42184</v>
      </c>
      <c r="F25" s="27">
        <v>25000</v>
      </c>
      <c r="G25" s="27">
        <v>23076.95</v>
      </c>
      <c r="H25" s="51">
        <f t="shared" si="0"/>
        <v>48076.95</v>
      </c>
    </row>
    <row r="26" s="1" customFormat="1" spans="1:8">
      <c r="A26" s="48">
        <v>22</v>
      </c>
      <c r="B26" s="49" t="s">
        <v>13</v>
      </c>
      <c r="C26" s="49" t="s">
        <v>34</v>
      </c>
      <c r="D26" s="50">
        <v>40671</v>
      </c>
      <c r="E26" s="50">
        <v>41767</v>
      </c>
      <c r="F26" s="27">
        <v>29989.73</v>
      </c>
      <c r="G26" s="27">
        <v>30374.369396</v>
      </c>
      <c r="H26" s="51">
        <f t="shared" si="0"/>
        <v>60364.099396</v>
      </c>
    </row>
    <row r="27" s="1" customFormat="1" spans="1:8">
      <c r="A27" s="48">
        <v>23</v>
      </c>
      <c r="B27" s="49" t="s">
        <v>13</v>
      </c>
      <c r="C27" s="49" t="s">
        <v>35</v>
      </c>
      <c r="D27" s="50">
        <v>41267</v>
      </c>
      <c r="E27" s="50">
        <v>42362</v>
      </c>
      <c r="F27" s="27">
        <v>48199.52</v>
      </c>
      <c r="G27" s="27">
        <v>19690.664704</v>
      </c>
      <c r="H27" s="51">
        <f t="shared" si="0"/>
        <v>67890.184704</v>
      </c>
    </row>
    <row r="28" s="1" customFormat="1" spans="1:8">
      <c r="A28" s="48">
        <v>24</v>
      </c>
      <c r="B28" s="49" t="s">
        <v>13</v>
      </c>
      <c r="C28" s="49" t="s">
        <v>36</v>
      </c>
      <c r="D28" s="50">
        <v>40671</v>
      </c>
      <c r="E28" s="50">
        <v>41767</v>
      </c>
      <c r="F28" s="27">
        <v>30000</v>
      </c>
      <c r="G28" s="27">
        <v>27191.01</v>
      </c>
      <c r="H28" s="51">
        <f t="shared" si="0"/>
        <v>57191.01</v>
      </c>
    </row>
    <row r="29" s="1" customFormat="1" spans="1:8">
      <c r="A29" s="48">
        <v>25</v>
      </c>
      <c r="B29" s="49" t="s">
        <v>13</v>
      </c>
      <c r="C29" s="49" t="s">
        <v>37</v>
      </c>
      <c r="D29" s="50">
        <v>40668</v>
      </c>
      <c r="E29" s="50">
        <v>41764</v>
      </c>
      <c r="F29" s="27">
        <v>30000</v>
      </c>
      <c r="G29" s="27">
        <v>32779.38</v>
      </c>
      <c r="H29" s="51">
        <f t="shared" si="0"/>
        <v>62779.38</v>
      </c>
    </row>
    <row r="30" s="1" customFormat="1" spans="1:8">
      <c r="A30" s="48">
        <v>26</v>
      </c>
      <c r="B30" s="49" t="s">
        <v>13</v>
      </c>
      <c r="C30" s="49" t="s">
        <v>38</v>
      </c>
      <c r="D30" s="50">
        <v>40711</v>
      </c>
      <c r="E30" s="50">
        <v>41807</v>
      </c>
      <c r="F30" s="27">
        <v>30000</v>
      </c>
      <c r="G30" s="27">
        <v>23487.28</v>
      </c>
      <c r="H30" s="51">
        <f t="shared" si="0"/>
        <v>53487.28</v>
      </c>
    </row>
    <row r="31" s="1" customFormat="1" spans="1:8">
      <c r="A31" s="48">
        <v>27</v>
      </c>
      <c r="B31" s="49" t="s">
        <v>13</v>
      </c>
      <c r="C31" s="49" t="s">
        <v>39</v>
      </c>
      <c r="D31" s="50">
        <v>40984</v>
      </c>
      <c r="E31" s="50">
        <v>42079</v>
      </c>
      <c r="F31" s="27">
        <v>30000</v>
      </c>
      <c r="G31" s="27">
        <v>28915.23</v>
      </c>
      <c r="H31" s="51">
        <f t="shared" si="0"/>
        <v>58915.23</v>
      </c>
    </row>
    <row r="32" s="1" customFormat="1" spans="1:8">
      <c r="A32" s="48">
        <v>28</v>
      </c>
      <c r="B32" s="49" t="s">
        <v>13</v>
      </c>
      <c r="C32" s="49" t="s">
        <v>40</v>
      </c>
      <c r="D32" s="50">
        <v>40668</v>
      </c>
      <c r="E32" s="50">
        <v>41764</v>
      </c>
      <c r="F32" s="27">
        <v>27996.85</v>
      </c>
      <c r="G32" s="27">
        <v>29815.82962</v>
      </c>
      <c r="H32" s="51">
        <f t="shared" si="0"/>
        <v>57812.67962</v>
      </c>
    </row>
    <row r="33" s="1" customFormat="1" spans="1:8">
      <c r="A33" s="48">
        <v>29</v>
      </c>
      <c r="B33" s="49" t="s">
        <v>13</v>
      </c>
      <c r="C33" s="49" t="s">
        <v>41</v>
      </c>
      <c r="D33" s="50">
        <v>41264</v>
      </c>
      <c r="E33" s="50">
        <v>42359</v>
      </c>
      <c r="F33" s="27">
        <v>19993.17</v>
      </c>
      <c r="G33" s="27">
        <v>20295.225684</v>
      </c>
      <c r="H33" s="51">
        <f t="shared" si="0"/>
        <v>40288.395684</v>
      </c>
    </row>
    <row r="34" s="1" customFormat="1" spans="1:8">
      <c r="A34" s="48">
        <v>30</v>
      </c>
      <c r="B34" s="49" t="s">
        <v>13</v>
      </c>
      <c r="C34" s="49" t="s">
        <v>42</v>
      </c>
      <c r="D34" s="50">
        <v>41455</v>
      </c>
      <c r="E34" s="50">
        <v>42550</v>
      </c>
      <c r="F34" s="27">
        <v>57999</v>
      </c>
      <c r="G34" s="27">
        <v>44033.8148</v>
      </c>
      <c r="H34" s="51">
        <f t="shared" si="0"/>
        <v>102032.8148</v>
      </c>
    </row>
    <row r="35" s="1" customFormat="1" spans="1:8">
      <c r="A35" s="48">
        <v>31</v>
      </c>
      <c r="B35" s="49" t="s">
        <v>13</v>
      </c>
      <c r="C35" s="49" t="s">
        <v>43</v>
      </c>
      <c r="D35" s="50">
        <v>41115</v>
      </c>
      <c r="E35" s="50">
        <v>42210</v>
      </c>
      <c r="F35" s="27">
        <v>20000</v>
      </c>
      <c r="G35" s="27">
        <v>14848.16</v>
      </c>
      <c r="H35" s="51">
        <f t="shared" si="0"/>
        <v>34848.16</v>
      </c>
    </row>
    <row r="36" s="1" customFormat="1" spans="1:8">
      <c r="A36" s="48">
        <v>32</v>
      </c>
      <c r="B36" s="49" t="s">
        <v>13</v>
      </c>
      <c r="C36" s="49" t="s">
        <v>44</v>
      </c>
      <c r="D36" s="50">
        <v>40841</v>
      </c>
      <c r="E36" s="50">
        <v>41937</v>
      </c>
      <c r="F36" s="27">
        <v>19930.18</v>
      </c>
      <c r="G36" s="27">
        <v>14493.441736</v>
      </c>
      <c r="H36" s="51">
        <f t="shared" si="0"/>
        <v>34423.621736</v>
      </c>
    </row>
    <row r="37" s="1" customFormat="1" spans="1:8">
      <c r="A37" s="48">
        <v>33</v>
      </c>
      <c r="B37" s="49" t="s">
        <v>13</v>
      </c>
      <c r="C37" s="49" t="s">
        <v>45</v>
      </c>
      <c r="D37" s="50">
        <v>41269</v>
      </c>
      <c r="E37" s="50">
        <v>42364</v>
      </c>
      <c r="F37" s="27">
        <v>59989.8</v>
      </c>
      <c r="G37" s="27">
        <v>60735.15496</v>
      </c>
      <c r="H37" s="51">
        <f t="shared" si="0"/>
        <v>120724.95496</v>
      </c>
    </row>
    <row r="38" s="1" customFormat="1" spans="1:8">
      <c r="A38" s="48">
        <v>34</v>
      </c>
      <c r="B38" s="49" t="s">
        <v>13</v>
      </c>
      <c r="C38" s="49" t="s">
        <v>46</v>
      </c>
      <c r="D38" s="50">
        <v>41191</v>
      </c>
      <c r="E38" s="50">
        <v>42286</v>
      </c>
      <c r="F38" s="27">
        <v>30000</v>
      </c>
      <c r="G38" s="27">
        <v>26459.1</v>
      </c>
      <c r="H38" s="51">
        <f t="shared" si="0"/>
        <v>56459.1</v>
      </c>
    </row>
    <row r="39" s="1" customFormat="1" spans="1:8">
      <c r="A39" s="48">
        <v>35</v>
      </c>
      <c r="B39" s="49" t="s">
        <v>13</v>
      </c>
      <c r="C39" s="49" t="s">
        <v>47</v>
      </c>
      <c r="D39" s="50">
        <v>41036</v>
      </c>
      <c r="E39" s="50">
        <v>42131</v>
      </c>
      <c r="F39" s="27">
        <v>109999</v>
      </c>
      <c r="G39" s="27">
        <v>111851.3848</v>
      </c>
      <c r="H39" s="51">
        <f t="shared" si="0"/>
        <v>221850.3848</v>
      </c>
    </row>
    <row r="40" s="1" customFormat="1" spans="1:8">
      <c r="A40" s="48">
        <v>36</v>
      </c>
      <c r="B40" s="49" t="s">
        <v>13</v>
      </c>
      <c r="C40" s="49" t="s">
        <v>48</v>
      </c>
      <c r="D40" s="50">
        <v>41575</v>
      </c>
      <c r="E40" s="50">
        <v>41940</v>
      </c>
      <c r="F40" s="27">
        <v>29955.07</v>
      </c>
      <c r="G40" s="27">
        <v>20892.861564</v>
      </c>
      <c r="H40" s="51">
        <f t="shared" si="0"/>
        <v>50847.931564</v>
      </c>
    </row>
    <row r="41" s="1" customFormat="1" spans="1:8">
      <c r="A41" s="48">
        <v>37</v>
      </c>
      <c r="B41" s="49" t="s">
        <v>13</v>
      </c>
      <c r="C41" s="49" t="s">
        <v>49</v>
      </c>
      <c r="D41" s="50">
        <v>41737</v>
      </c>
      <c r="E41" s="50">
        <v>42833</v>
      </c>
      <c r="F41" s="27">
        <v>29997.57</v>
      </c>
      <c r="G41" s="27">
        <v>17809.212564</v>
      </c>
      <c r="H41" s="51">
        <f t="shared" si="0"/>
        <v>47806.782564</v>
      </c>
    </row>
    <row r="42" s="1" customFormat="1" spans="1:8">
      <c r="A42" s="48">
        <v>38</v>
      </c>
      <c r="B42" s="49" t="s">
        <v>13</v>
      </c>
      <c r="C42" s="49" t="s">
        <v>50</v>
      </c>
      <c r="D42" s="50">
        <v>41269</v>
      </c>
      <c r="E42" s="50">
        <v>42364</v>
      </c>
      <c r="F42" s="27">
        <v>99985.83</v>
      </c>
      <c r="G42" s="27">
        <v>85048.425116</v>
      </c>
      <c r="H42" s="51">
        <f t="shared" si="0"/>
        <v>185034.255116</v>
      </c>
    </row>
    <row r="43" s="1" customFormat="1" spans="1:8">
      <c r="A43" s="48">
        <v>39</v>
      </c>
      <c r="B43" s="49" t="s">
        <v>13</v>
      </c>
      <c r="C43" s="49" t="s">
        <v>51</v>
      </c>
      <c r="D43" s="50">
        <v>41256</v>
      </c>
      <c r="E43" s="50">
        <v>42351</v>
      </c>
      <c r="F43" s="27">
        <v>30000</v>
      </c>
      <c r="G43" s="27">
        <v>25673.25</v>
      </c>
      <c r="H43" s="51">
        <f t="shared" si="0"/>
        <v>55673.25</v>
      </c>
    </row>
    <row r="44" s="1" customFormat="1" spans="1:8">
      <c r="A44" s="48">
        <v>40</v>
      </c>
      <c r="B44" s="49" t="s">
        <v>13</v>
      </c>
      <c r="C44" s="49" t="s">
        <v>52</v>
      </c>
      <c r="D44" s="50">
        <v>41274</v>
      </c>
      <c r="E44" s="50">
        <v>42369</v>
      </c>
      <c r="F44" s="27">
        <v>99989.8</v>
      </c>
      <c r="G44" s="27">
        <v>82182.37496</v>
      </c>
      <c r="H44" s="51">
        <f t="shared" si="0"/>
        <v>182172.17496</v>
      </c>
    </row>
    <row r="45" s="1" customFormat="1" spans="1:8">
      <c r="A45" s="48">
        <v>41</v>
      </c>
      <c r="B45" s="49" t="s">
        <v>13</v>
      </c>
      <c r="C45" s="49" t="s">
        <v>53</v>
      </c>
      <c r="D45" s="50">
        <v>40772</v>
      </c>
      <c r="E45" s="50">
        <v>41868</v>
      </c>
      <c r="F45" s="27">
        <v>141000</v>
      </c>
      <c r="G45" s="27">
        <v>112943.3</v>
      </c>
      <c r="H45" s="51">
        <f t="shared" si="0"/>
        <v>253943.3</v>
      </c>
    </row>
    <row r="46" s="1" customFormat="1" spans="1:8">
      <c r="A46" s="48">
        <v>42</v>
      </c>
      <c r="B46" s="49" t="s">
        <v>13</v>
      </c>
      <c r="C46" s="49" t="s">
        <v>54</v>
      </c>
      <c r="D46" s="50">
        <v>41262</v>
      </c>
      <c r="E46" s="50">
        <v>42357</v>
      </c>
      <c r="F46" s="27">
        <v>70000</v>
      </c>
      <c r="G46" s="27">
        <v>63602.35</v>
      </c>
      <c r="H46" s="51">
        <f t="shared" si="0"/>
        <v>133602.35</v>
      </c>
    </row>
    <row r="47" s="1" customFormat="1" spans="1:8">
      <c r="A47" s="48">
        <v>43</v>
      </c>
      <c r="B47" s="49" t="s">
        <v>13</v>
      </c>
      <c r="C47" s="49" t="s">
        <v>55</v>
      </c>
      <c r="D47" s="50">
        <v>40988</v>
      </c>
      <c r="E47" s="50">
        <v>42083</v>
      </c>
      <c r="F47" s="27">
        <v>30000</v>
      </c>
      <c r="G47" s="27">
        <v>28834.07</v>
      </c>
      <c r="H47" s="51">
        <f t="shared" si="0"/>
        <v>58834.07</v>
      </c>
    </row>
    <row r="48" s="1" customFormat="1" spans="1:8">
      <c r="A48" s="48">
        <v>44</v>
      </c>
      <c r="B48" s="49" t="s">
        <v>13</v>
      </c>
      <c r="C48" s="49" t="s">
        <v>56</v>
      </c>
      <c r="D48" s="50">
        <v>41374</v>
      </c>
      <c r="E48" s="50">
        <v>42470</v>
      </c>
      <c r="F48" s="27">
        <v>119999</v>
      </c>
      <c r="G48" s="27">
        <v>95070.3548</v>
      </c>
      <c r="H48" s="51">
        <f t="shared" si="0"/>
        <v>215069.3548</v>
      </c>
    </row>
    <row r="49" s="1" customFormat="1" spans="1:8">
      <c r="A49" s="48">
        <v>45</v>
      </c>
      <c r="B49" s="49" t="s">
        <v>13</v>
      </c>
      <c r="C49" s="49" t="s">
        <v>57</v>
      </c>
      <c r="D49" s="50">
        <v>41271</v>
      </c>
      <c r="E49" s="50">
        <v>42366</v>
      </c>
      <c r="F49" s="27">
        <v>99999</v>
      </c>
      <c r="G49" s="27">
        <v>80012.6348</v>
      </c>
      <c r="H49" s="51">
        <f t="shared" si="0"/>
        <v>180011.6348</v>
      </c>
    </row>
    <row r="50" s="1" customFormat="1" spans="1:8">
      <c r="A50" s="48">
        <v>46</v>
      </c>
      <c r="B50" s="49" t="s">
        <v>13</v>
      </c>
      <c r="C50" s="49" t="s">
        <v>58</v>
      </c>
      <c r="D50" s="50">
        <v>41086</v>
      </c>
      <c r="E50" s="50">
        <v>42181</v>
      </c>
      <c r="F50" s="27">
        <v>9923.87</v>
      </c>
      <c r="G50" s="27">
        <v>31278.447324</v>
      </c>
      <c r="H50" s="51">
        <f t="shared" si="0"/>
        <v>41202.317324</v>
      </c>
    </row>
    <row r="51" s="1" customFormat="1" spans="1:8">
      <c r="A51" s="48">
        <v>47</v>
      </c>
      <c r="B51" s="49" t="s">
        <v>13</v>
      </c>
      <c r="C51" s="49" t="s">
        <v>59</v>
      </c>
      <c r="D51" s="50">
        <v>40638</v>
      </c>
      <c r="E51" s="50">
        <v>41734</v>
      </c>
      <c r="F51" s="27">
        <v>30000</v>
      </c>
      <c r="G51" s="27">
        <v>29749.94</v>
      </c>
      <c r="H51" s="51">
        <f t="shared" si="0"/>
        <v>59749.94</v>
      </c>
    </row>
    <row r="52" s="1" customFormat="1" spans="1:8">
      <c r="A52" s="48">
        <v>48</v>
      </c>
      <c r="B52" s="49" t="s">
        <v>13</v>
      </c>
      <c r="C52" s="49" t="s">
        <v>59</v>
      </c>
      <c r="D52" s="50">
        <v>40813</v>
      </c>
      <c r="E52" s="50">
        <v>41909</v>
      </c>
      <c r="F52" s="27">
        <v>110000</v>
      </c>
      <c r="G52" s="27">
        <v>98002.41</v>
      </c>
      <c r="H52" s="51">
        <f t="shared" si="0"/>
        <v>208002.41</v>
      </c>
    </row>
    <row r="53" s="1" customFormat="1" spans="1:8">
      <c r="A53" s="48">
        <v>49</v>
      </c>
      <c r="B53" s="49" t="s">
        <v>13</v>
      </c>
      <c r="C53" s="49" t="s">
        <v>60</v>
      </c>
      <c r="D53" s="50">
        <v>41264</v>
      </c>
      <c r="E53" s="50">
        <v>42359</v>
      </c>
      <c r="F53" s="27">
        <v>279997.71</v>
      </c>
      <c r="G53" s="27">
        <v>232002.323692</v>
      </c>
      <c r="H53" s="51">
        <f t="shared" si="0"/>
        <v>512000.033692</v>
      </c>
    </row>
    <row r="54" s="1" customFormat="1" spans="1:8">
      <c r="A54" s="48">
        <v>50</v>
      </c>
      <c r="B54" s="49" t="s">
        <v>13</v>
      </c>
      <c r="C54" s="49" t="s">
        <v>61</v>
      </c>
      <c r="D54" s="50">
        <v>41087</v>
      </c>
      <c r="E54" s="50">
        <v>42182</v>
      </c>
      <c r="F54" s="27">
        <v>29989.76</v>
      </c>
      <c r="G54" s="27">
        <v>27712.720352</v>
      </c>
      <c r="H54" s="51">
        <f t="shared" si="0"/>
        <v>57702.480352</v>
      </c>
    </row>
    <row r="55" s="1" customFormat="1" ht="15" spans="1:8">
      <c r="A55" s="52"/>
      <c r="B55" s="53" t="s">
        <v>12</v>
      </c>
      <c r="C55" s="53"/>
      <c r="D55" s="54"/>
      <c r="E55" s="54"/>
      <c r="F55" s="55">
        <f t="shared" ref="F55:H55" si="1">SUM(F5:F54)</f>
        <v>2652794.05</v>
      </c>
      <c r="G55" s="55">
        <f t="shared" si="1"/>
        <v>2363374.04706</v>
      </c>
      <c r="H55" s="56">
        <f t="shared" si="1"/>
        <v>5016168.09706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topLeftCell="A49" workbookViewId="0">
      <selection activeCell="H86" sqref="H86"/>
    </sheetView>
  </sheetViews>
  <sheetFormatPr defaultColWidth="9" defaultRowHeight="14.25" outlineLevelCol="7"/>
  <cols>
    <col min="1" max="1" width="7.125" style="1" customWidth="1"/>
    <col min="2" max="2" width="12.875" style="1" customWidth="1"/>
    <col min="3" max="3" width="12.5" style="1" customWidth="1"/>
    <col min="4" max="4" width="12.75" style="1" customWidth="1"/>
    <col min="5" max="5" width="12.625" style="1" customWidth="1"/>
    <col min="6" max="6" width="16.875" style="1" customWidth="1"/>
    <col min="7" max="7" width="18" style="1" customWidth="1"/>
    <col min="8" max="8" width="17.5" style="1" customWidth="1"/>
    <col min="9" max="16384" width="9" style="1"/>
  </cols>
  <sheetData>
    <row r="1" s="1" customFormat="1" ht="22.5" spans="1:8">
      <c r="A1" s="2" t="s">
        <v>62</v>
      </c>
      <c r="B1" s="2"/>
      <c r="C1" s="2"/>
      <c r="D1" s="2"/>
      <c r="E1" s="2"/>
      <c r="F1" s="2"/>
      <c r="G1" s="2"/>
      <c r="H1" s="2"/>
    </row>
    <row r="2" s="1" customFormat="1" ht="15" spans="1:8">
      <c r="A2" s="3" t="s">
        <v>63</v>
      </c>
      <c r="B2" s="4"/>
      <c r="C2" s="4"/>
      <c r="D2" s="5"/>
      <c r="E2" s="5" t="s">
        <v>64</v>
      </c>
      <c r="F2" s="4"/>
      <c r="G2" s="4"/>
      <c r="H2" s="5" t="s">
        <v>3</v>
      </c>
    </row>
    <row r="3" s="1" customFormat="1" spans="1:8">
      <c r="A3" s="6" t="s">
        <v>4</v>
      </c>
      <c r="B3" s="6" t="s">
        <v>5</v>
      </c>
      <c r="C3" s="6" t="s">
        <v>6</v>
      </c>
      <c r="D3" s="7" t="s">
        <v>65</v>
      </c>
      <c r="E3" s="8" t="s">
        <v>8</v>
      </c>
      <c r="F3" s="9" t="s">
        <v>9</v>
      </c>
      <c r="G3" s="10"/>
      <c r="H3" s="11"/>
    </row>
    <row r="4" s="1" customFormat="1" ht="15" spans="1:8">
      <c r="A4" s="12"/>
      <c r="B4" s="12"/>
      <c r="C4" s="12"/>
      <c r="D4" s="13"/>
      <c r="E4" s="14"/>
      <c r="F4" s="15" t="s">
        <v>10</v>
      </c>
      <c r="G4" s="16" t="s">
        <v>11</v>
      </c>
      <c r="H4" s="17" t="s">
        <v>12</v>
      </c>
    </row>
    <row r="5" s="1" customFormat="1" spans="1:8">
      <c r="A5" s="18"/>
      <c r="B5" s="19" t="s">
        <v>66</v>
      </c>
      <c r="C5" s="20" t="s">
        <v>67</v>
      </c>
      <c r="D5" s="21" t="s">
        <v>68</v>
      </c>
      <c r="E5" s="21" t="s">
        <v>69</v>
      </c>
      <c r="F5" s="22">
        <v>3000</v>
      </c>
      <c r="G5" s="22">
        <v>14207.83</v>
      </c>
      <c r="H5" s="22">
        <f t="shared" ref="H5:H68" si="0">F5+G5</f>
        <v>17207.83</v>
      </c>
    </row>
    <row r="6" s="1" customFormat="1" spans="1:8">
      <c r="A6" s="23"/>
      <c r="B6" s="24" t="s">
        <v>66</v>
      </c>
      <c r="C6" s="25" t="s">
        <v>67</v>
      </c>
      <c r="D6" s="26" t="s">
        <v>70</v>
      </c>
      <c r="E6" s="26" t="s">
        <v>69</v>
      </c>
      <c r="F6" s="27">
        <v>2000</v>
      </c>
      <c r="G6" s="27">
        <v>9473.72</v>
      </c>
      <c r="H6" s="27">
        <f t="shared" si="0"/>
        <v>11473.72</v>
      </c>
    </row>
    <row r="7" s="1" customFormat="1" spans="1:8">
      <c r="A7" s="23"/>
      <c r="B7" s="24" t="s">
        <v>66</v>
      </c>
      <c r="C7" s="25" t="s">
        <v>67</v>
      </c>
      <c r="D7" s="26" t="s">
        <v>71</v>
      </c>
      <c r="E7" s="26" t="s">
        <v>72</v>
      </c>
      <c r="F7" s="27">
        <v>2500</v>
      </c>
      <c r="G7" s="27">
        <v>11561.81</v>
      </c>
      <c r="H7" s="27">
        <f t="shared" si="0"/>
        <v>14061.81</v>
      </c>
    </row>
    <row r="8" s="1" customFormat="1" spans="1:8">
      <c r="A8" s="23"/>
      <c r="B8" s="24" t="s">
        <v>66</v>
      </c>
      <c r="C8" s="25" t="s">
        <v>67</v>
      </c>
      <c r="D8" s="26" t="s">
        <v>73</v>
      </c>
      <c r="E8" s="26" t="s">
        <v>74</v>
      </c>
      <c r="F8" s="27">
        <v>1000</v>
      </c>
      <c r="G8" s="27">
        <v>4787.81</v>
      </c>
      <c r="H8" s="27">
        <f t="shared" si="0"/>
        <v>5787.81</v>
      </c>
    </row>
    <row r="9" s="1" customFormat="1" spans="1:8">
      <c r="A9" s="23"/>
      <c r="B9" s="24" t="s">
        <v>66</v>
      </c>
      <c r="C9" s="25" t="s">
        <v>67</v>
      </c>
      <c r="D9" s="26" t="s">
        <v>75</v>
      </c>
      <c r="E9" s="26" t="s">
        <v>76</v>
      </c>
      <c r="F9" s="27">
        <v>1500</v>
      </c>
      <c r="G9" s="27">
        <v>6922.41</v>
      </c>
      <c r="H9" s="27">
        <f t="shared" si="0"/>
        <v>8422.41</v>
      </c>
    </row>
    <row r="10" s="1" customFormat="1" spans="1:8">
      <c r="A10" s="23"/>
      <c r="B10" s="24" t="s">
        <v>66</v>
      </c>
      <c r="C10" s="25" t="s">
        <v>77</v>
      </c>
      <c r="D10" s="26" t="s">
        <v>78</v>
      </c>
      <c r="E10" s="26" t="s">
        <v>69</v>
      </c>
      <c r="F10" s="27">
        <v>2500</v>
      </c>
      <c r="G10" s="27">
        <v>11838.81</v>
      </c>
      <c r="H10" s="27">
        <f t="shared" si="0"/>
        <v>14338.81</v>
      </c>
    </row>
    <row r="11" s="1" customFormat="1" spans="1:8">
      <c r="A11" s="23"/>
      <c r="B11" s="24" t="s">
        <v>66</v>
      </c>
      <c r="C11" s="25" t="s">
        <v>79</v>
      </c>
      <c r="D11" s="26" t="s">
        <v>80</v>
      </c>
      <c r="E11" s="26" t="s">
        <v>81</v>
      </c>
      <c r="F11" s="27">
        <v>6045</v>
      </c>
      <c r="G11" s="27">
        <v>32060.05</v>
      </c>
      <c r="H11" s="27">
        <f t="shared" si="0"/>
        <v>38105.05</v>
      </c>
    </row>
    <row r="12" s="1" customFormat="1" spans="1:8">
      <c r="A12" s="23"/>
      <c r="B12" s="24" t="s">
        <v>66</v>
      </c>
      <c r="C12" s="25" t="s">
        <v>82</v>
      </c>
      <c r="D12" s="26" t="s">
        <v>83</v>
      </c>
      <c r="E12" s="26" t="s">
        <v>84</v>
      </c>
      <c r="F12" s="27">
        <v>50000</v>
      </c>
      <c r="G12" s="27">
        <v>176947.18</v>
      </c>
      <c r="H12" s="27">
        <f t="shared" si="0"/>
        <v>226947.18</v>
      </c>
    </row>
    <row r="13" s="1" customFormat="1" spans="1:8">
      <c r="A13" s="23"/>
      <c r="B13" s="24" t="s">
        <v>66</v>
      </c>
      <c r="C13" s="28" t="s">
        <v>82</v>
      </c>
      <c r="D13" s="29" t="s">
        <v>85</v>
      </c>
      <c r="E13" s="26"/>
      <c r="F13" s="27">
        <v>4029.61</v>
      </c>
      <c r="G13" s="27">
        <v>15977.20322</v>
      </c>
      <c r="H13" s="27">
        <f t="shared" si="0"/>
        <v>20006.81322</v>
      </c>
    </row>
    <row r="14" s="1" customFormat="1" spans="1:8">
      <c r="A14" s="23"/>
      <c r="B14" s="24" t="s">
        <v>66</v>
      </c>
      <c r="C14" s="25" t="s">
        <v>86</v>
      </c>
      <c r="D14" s="26" t="s">
        <v>87</v>
      </c>
      <c r="E14" s="26" t="s">
        <v>88</v>
      </c>
      <c r="F14" s="27">
        <v>10000</v>
      </c>
      <c r="G14" s="27">
        <v>31980.82</v>
      </c>
      <c r="H14" s="27">
        <f t="shared" si="0"/>
        <v>41980.82</v>
      </c>
    </row>
    <row r="15" s="1" customFormat="1" spans="1:8">
      <c r="A15" s="23"/>
      <c r="B15" s="24" t="s">
        <v>66</v>
      </c>
      <c r="C15" s="25" t="s">
        <v>89</v>
      </c>
      <c r="D15" s="26" t="s">
        <v>90</v>
      </c>
      <c r="E15" s="26" t="s">
        <v>91</v>
      </c>
      <c r="F15" s="27">
        <v>10000</v>
      </c>
      <c r="G15" s="27">
        <v>31985.5</v>
      </c>
      <c r="H15" s="27">
        <f t="shared" si="0"/>
        <v>41985.5</v>
      </c>
    </row>
    <row r="16" s="1" customFormat="1" spans="1:8">
      <c r="A16" s="23"/>
      <c r="B16" s="24" t="s">
        <v>66</v>
      </c>
      <c r="C16" s="25" t="s">
        <v>92</v>
      </c>
      <c r="D16" s="26" t="s">
        <v>93</v>
      </c>
      <c r="E16" s="26" t="s">
        <v>94</v>
      </c>
      <c r="F16" s="27">
        <v>20000</v>
      </c>
      <c r="G16" s="27">
        <v>70778.88</v>
      </c>
      <c r="H16" s="27">
        <f t="shared" si="0"/>
        <v>90778.88</v>
      </c>
    </row>
    <row r="17" s="1" customFormat="1" spans="1:8">
      <c r="A17" s="23"/>
      <c r="B17" s="24" t="s">
        <v>66</v>
      </c>
      <c r="C17" s="25" t="s">
        <v>95</v>
      </c>
      <c r="D17" s="26" t="s">
        <v>96</v>
      </c>
      <c r="E17" s="26" t="s">
        <v>97</v>
      </c>
      <c r="F17" s="27">
        <v>17260</v>
      </c>
      <c r="G17" s="27">
        <v>34738.48</v>
      </c>
      <c r="H17" s="27">
        <f t="shared" si="0"/>
        <v>51998.48</v>
      </c>
    </row>
    <row r="18" s="1" customFormat="1" spans="1:8">
      <c r="A18" s="23"/>
      <c r="B18" s="24" t="s">
        <v>66</v>
      </c>
      <c r="C18" s="25" t="s">
        <v>98</v>
      </c>
      <c r="D18" s="26" t="s">
        <v>99</v>
      </c>
      <c r="E18" s="26" t="s">
        <v>100</v>
      </c>
      <c r="F18" s="27">
        <v>3000</v>
      </c>
      <c r="G18" s="27">
        <v>14465.91</v>
      </c>
      <c r="H18" s="27">
        <f t="shared" si="0"/>
        <v>17465.91</v>
      </c>
    </row>
    <row r="19" s="1" customFormat="1" spans="1:8">
      <c r="A19" s="23"/>
      <c r="B19" s="24" t="s">
        <v>66</v>
      </c>
      <c r="C19" s="25" t="s">
        <v>101</v>
      </c>
      <c r="D19" s="26" t="s">
        <v>102</v>
      </c>
      <c r="E19" s="26" t="s">
        <v>103</v>
      </c>
      <c r="F19" s="27">
        <v>1380</v>
      </c>
      <c r="G19" s="27">
        <v>5823.3</v>
      </c>
      <c r="H19" s="27">
        <f t="shared" si="0"/>
        <v>7203.3</v>
      </c>
    </row>
    <row r="20" s="1" customFormat="1" spans="1:8">
      <c r="A20" s="23"/>
      <c r="B20" s="24" t="s">
        <v>66</v>
      </c>
      <c r="C20" s="25" t="s">
        <v>104</v>
      </c>
      <c r="D20" s="26" t="s">
        <v>105</v>
      </c>
      <c r="E20" s="26" t="s">
        <v>106</v>
      </c>
      <c r="F20" s="27">
        <v>1345</v>
      </c>
      <c r="G20" s="27">
        <v>6515.62</v>
      </c>
      <c r="H20" s="27">
        <f t="shared" si="0"/>
        <v>7860.62</v>
      </c>
    </row>
    <row r="21" s="1" customFormat="1" spans="1:8">
      <c r="A21" s="23"/>
      <c r="B21" s="24" t="s">
        <v>66</v>
      </c>
      <c r="C21" s="25" t="s">
        <v>107</v>
      </c>
      <c r="D21" s="26" t="s">
        <v>108</v>
      </c>
      <c r="E21" s="26" t="s">
        <v>109</v>
      </c>
      <c r="F21" s="27">
        <v>400</v>
      </c>
      <c r="G21" s="27">
        <v>2037.2</v>
      </c>
      <c r="H21" s="27">
        <f t="shared" si="0"/>
        <v>2437.2</v>
      </c>
    </row>
    <row r="22" s="1" customFormat="1" spans="1:8">
      <c r="A22" s="23"/>
      <c r="B22" s="24" t="s">
        <v>66</v>
      </c>
      <c r="C22" s="25" t="s">
        <v>110</v>
      </c>
      <c r="D22" s="26" t="s">
        <v>111</v>
      </c>
      <c r="E22" s="26" t="s">
        <v>112</v>
      </c>
      <c r="F22" s="27">
        <v>30000</v>
      </c>
      <c r="G22" s="27">
        <v>81845.23</v>
      </c>
      <c r="H22" s="27">
        <f t="shared" si="0"/>
        <v>111845.23</v>
      </c>
    </row>
    <row r="23" s="1" customFormat="1" spans="1:8">
      <c r="A23" s="23"/>
      <c r="B23" s="24" t="s">
        <v>66</v>
      </c>
      <c r="C23" s="25" t="s">
        <v>113</v>
      </c>
      <c r="D23" s="26" t="s">
        <v>114</v>
      </c>
      <c r="E23" s="26" t="s">
        <v>115</v>
      </c>
      <c r="F23" s="27">
        <v>70000</v>
      </c>
      <c r="G23" s="27">
        <v>175981.9</v>
      </c>
      <c r="H23" s="27">
        <f t="shared" si="0"/>
        <v>245981.9</v>
      </c>
    </row>
    <row r="24" s="1" customFormat="1" spans="1:8">
      <c r="A24" s="23"/>
      <c r="B24" s="24" t="s">
        <v>66</v>
      </c>
      <c r="C24" s="25" t="s">
        <v>116</v>
      </c>
      <c r="D24" s="26" t="s">
        <v>117</v>
      </c>
      <c r="E24" s="26" t="s">
        <v>118</v>
      </c>
      <c r="F24" s="27">
        <v>20000</v>
      </c>
      <c r="G24" s="27">
        <v>50280.56</v>
      </c>
      <c r="H24" s="27">
        <f t="shared" si="0"/>
        <v>70280.56</v>
      </c>
    </row>
    <row r="25" s="1" customFormat="1" spans="1:8">
      <c r="A25" s="23"/>
      <c r="B25" s="24" t="s">
        <v>66</v>
      </c>
      <c r="C25" s="25" t="s">
        <v>119</v>
      </c>
      <c r="D25" s="26" t="s">
        <v>120</v>
      </c>
      <c r="E25" s="26">
        <v>19951230</v>
      </c>
      <c r="F25" s="27">
        <v>3850</v>
      </c>
      <c r="G25" s="27">
        <v>13237.79</v>
      </c>
      <c r="H25" s="27">
        <f t="shared" si="0"/>
        <v>17087.79</v>
      </c>
    </row>
    <row r="26" s="1" customFormat="1" spans="1:8">
      <c r="A26" s="23"/>
      <c r="B26" s="24" t="s">
        <v>66</v>
      </c>
      <c r="C26" s="25" t="s">
        <v>121</v>
      </c>
      <c r="D26" s="26" t="s">
        <v>122</v>
      </c>
      <c r="E26" s="26" t="s">
        <v>123</v>
      </c>
      <c r="F26" s="27">
        <v>8500</v>
      </c>
      <c r="G26" s="27">
        <v>25005.97</v>
      </c>
      <c r="H26" s="27">
        <f t="shared" si="0"/>
        <v>33505.97</v>
      </c>
    </row>
    <row r="27" s="1" customFormat="1" spans="1:8">
      <c r="A27" s="23"/>
      <c r="B27" s="24" t="s">
        <v>66</v>
      </c>
      <c r="C27" s="25" t="s">
        <v>124</v>
      </c>
      <c r="D27" s="26" t="s">
        <v>125</v>
      </c>
      <c r="E27" s="26" t="s">
        <v>126</v>
      </c>
      <c r="F27" s="27">
        <v>8000</v>
      </c>
      <c r="G27" s="27">
        <v>29265.4</v>
      </c>
      <c r="H27" s="27">
        <f t="shared" si="0"/>
        <v>37265.4</v>
      </c>
    </row>
    <row r="28" s="1" customFormat="1" spans="1:8">
      <c r="A28" s="23"/>
      <c r="B28" s="24" t="s">
        <v>66</v>
      </c>
      <c r="C28" s="25" t="s">
        <v>127</v>
      </c>
      <c r="D28" s="26" t="s">
        <v>128</v>
      </c>
      <c r="E28" s="26" t="s">
        <v>129</v>
      </c>
      <c r="F28" s="27">
        <v>45000</v>
      </c>
      <c r="G28" s="27">
        <v>111237.55</v>
      </c>
      <c r="H28" s="27">
        <f t="shared" si="0"/>
        <v>156237.55</v>
      </c>
    </row>
    <row r="29" s="1" customFormat="1" spans="1:8">
      <c r="A29" s="23"/>
      <c r="B29" s="24" t="s">
        <v>66</v>
      </c>
      <c r="C29" s="25" t="s">
        <v>127</v>
      </c>
      <c r="D29" s="26" t="s">
        <v>130</v>
      </c>
      <c r="E29" s="26" t="s">
        <v>111</v>
      </c>
      <c r="F29" s="27">
        <v>10000</v>
      </c>
      <c r="G29" s="27">
        <v>24719.46</v>
      </c>
      <c r="H29" s="27">
        <f t="shared" si="0"/>
        <v>34719.46</v>
      </c>
    </row>
    <row r="30" s="1" customFormat="1" spans="1:8">
      <c r="A30" s="23"/>
      <c r="B30" s="24" t="s">
        <v>66</v>
      </c>
      <c r="C30" s="25" t="s">
        <v>131</v>
      </c>
      <c r="D30" s="26" t="s">
        <v>122</v>
      </c>
      <c r="E30" s="26" t="s">
        <v>132</v>
      </c>
      <c r="F30" s="27">
        <v>32000</v>
      </c>
      <c r="G30" s="27">
        <v>60271.29</v>
      </c>
      <c r="H30" s="27">
        <f t="shared" si="0"/>
        <v>92271.29</v>
      </c>
    </row>
    <row r="31" s="1" customFormat="1" spans="1:8">
      <c r="A31" s="23"/>
      <c r="B31" s="24" t="s">
        <v>66</v>
      </c>
      <c r="C31" s="25" t="s">
        <v>133</v>
      </c>
      <c r="D31" s="26" t="s">
        <v>134</v>
      </c>
      <c r="E31" s="26">
        <v>19951101</v>
      </c>
      <c r="F31" s="27">
        <v>7800</v>
      </c>
      <c r="G31" s="27">
        <v>20612.56</v>
      </c>
      <c r="H31" s="27">
        <f t="shared" si="0"/>
        <v>28412.56</v>
      </c>
    </row>
    <row r="32" s="1" customFormat="1" spans="1:8">
      <c r="A32" s="23"/>
      <c r="B32" s="24" t="s">
        <v>66</v>
      </c>
      <c r="C32" s="25" t="s">
        <v>135</v>
      </c>
      <c r="D32" s="26" t="s">
        <v>136</v>
      </c>
      <c r="E32" s="26" t="s">
        <v>137</v>
      </c>
      <c r="F32" s="27">
        <v>2800</v>
      </c>
      <c r="G32" s="27">
        <v>13645.72</v>
      </c>
      <c r="H32" s="27">
        <f t="shared" si="0"/>
        <v>16445.72</v>
      </c>
    </row>
    <row r="33" s="1" customFormat="1" spans="1:8">
      <c r="A33" s="23"/>
      <c r="B33" s="24" t="s">
        <v>66</v>
      </c>
      <c r="C33" s="25" t="s">
        <v>138</v>
      </c>
      <c r="D33" s="26" t="s">
        <v>139</v>
      </c>
      <c r="E33" s="26">
        <v>19881220</v>
      </c>
      <c r="F33" s="27">
        <v>1900</v>
      </c>
      <c r="G33" s="27">
        <v>8759.94</v>
      </c>
      <c r="H33" s="27">
        <f t="shared" si="0"/>
        <v>10659.94</v>
      </c>
    </row>
    <row r="34" s="1" customFormat="1" spans="1:8">
      <c r="A34" s="23"/>
      <c r="B34" s="24" t="s">
        <v>66</v>
      </c>
      <c r="C34" s="25" t="s">
        <v>140</v>
      </c>
      <c r="D34" s="26" t="s">
        <v>141</v>
      </c>
      <c r="E34" s="26" t="s">
        <v>142</v>
      </c>
      <c r="F34" s="27">
        <v>1000</v>
      </c>
      <c r="G34" s="27">
        <v>4710.16</v>
      </c>
      <c r="H34" s="27">
        <f t="shared" si="0"/>
        <v>5710.16</v>
      </c>
    </row>
    <row r="35" s="1" customFormat="1" spans="1:8">
      <c r="A35" s="23"/>
      <c r="B35" s="24" t="s">
        <v>66</v>
      </c>
      <c r="C35" s="25" t="s">
        <v>143</v>
      </c>
      <c r="D35" s="26" t="s">
        <v>144</v>
      </c>
      <c r="E35" s="26" t="s">
        <v>145</v>
      </c>
      <c r="F35" s="27">
        <v>1330</v>
      </c>
      <c r="G35" s="27">
        <v>6245.41</v>
      </c>
      <c r="H35" s="27">
        <f t="shared" si="0"/>
        <v>7575.41</v>
      </c>
    </row>
    <row r="36" s="1" customFormat="1" spans="1:8">
      <c r="A36" s="23"/>
      <c r="B36" s="24" t="s">
        <v>66</v>
      </c>
      <c r="C36" s="25" t="s">
        <v>146</v>
      </c>
      <c r="D36" s="26" t="s">
        <v>147</v>
      </c>
      <c r="E36" s="26" t="s">
        <v>148</v>
      </c>
      <c r="F36" s="27">
        <v>1000</v>
      </c>
      <c r="G36" s="27">
        <v>4711.07</v>
      </c>
      <c r="H36" s="27">
        <f t="shared" si="0"/>
        <v>5711.07</v>
      </c>
    </row>
    <row r="37" s="1" customFormat="1" spans="1:8">
      <c r="A37" s="23"/>
      <c r="B37" s="24" t="s">
        <v>66</v>
      </c>
      <c r="C37" s="25" t="s">
        <v>149</v>
      </c>
      <c r="D37" s="26" t="s">
        <v>150</v>
      </c>
      <c r="E37" s="26" t="s">
        <v>151</v>
      </c>
      <c r="F37" s="27">
        <v>1000</v>
      </c>
      <c r="G37" s="27">
        <v>4835.98</v>
      </c>
      <c r="H37" s="27">
        <f t="shared" si="0"/>
        <v>5835.98</v>
      </c>
    </row>
    <row r="38" s="1" customFormat="1" spans="1:8">
      <c r="A38" s="23"/>
      <c r="B38" s="24" t="s">
        <v>66</v>
      </c>
      <c r="C38" s="25" t="s">
        <v>152</v>
      </c>
      <c r="D38" s="26" t="s">
        <v>153</v>
      </c>
      <c r="E38" s="26" t="s">
        <v>154</v>
      </c>
      <c r="F38" s="27">
        <v>1000</v>
      </c>
      <c r="G38" s="27">
        <v>4902.31</v>
      </c>
      <c r="H38" s="27">
        <f t="shared" si="0"/>
        <v>5902.31</v>
      </c>
    </row>
    <row r="39" s="1" customFormat="1" spans="1:8">
      <c r="A39" s="23"/>
      <c r="B39" s="24" t="s">
        <v>66</v>
      </c>
      <c r="C39" s="25" t="s">
        <v>155</v>
      </c>
      <c r="D39" s="26" t="s">
        <v>156</v>
      </c>
      <c r="E39" s="26" t="s">
        <v>157</v>
      </c>
      <c r="F39" s="27">
        <v>1000</v>
      </c>
      <c r="G39" s="27">
        <v>4703.12</v>
      </c>
      <c r="H39" s="27">
        <f t="shared" si="0"/>
        <v>5703.12</v>
      </c>
    </row>
    <row r="40" s="1" customFormat="1" spans="1:8">
      <c r="A40" s="23"/>
      <c r="B40" s="24" t="s">
        <v>66</v>
      </c>
      <c r="C40" s="25" t="s">
        <v>158</v>
      </c>
      <c r="D40" s="26" t="s">
        <v>159</v>
      </c>
      <c r="E40" s="26" t="s">
        <v>160</v>
      </c>
      <c r="F40" s="27">
        <v>1830</v>
      </c>
      <c r="G40" s="27">
        <v>9039.95</v>
      </c>
      <c r="H40" s="27">
        <f t="shared" si="0"/>
        <v>10869.95</v>
      </c>
    </row>
    <row r="41" s="1" customFormat="1" spans="1:8">
      <c r="A41" s="23"/>
      <c r="B41" s="24" t="s">
        <v>66</v>
      </c>
      <c r="C41" s="25" t="s">
        <v>161</v>
      </c>
      <c r="D41" s="26" t="s">
        <v>162</v>
      </c>
      <c r="E41" s="26" t="s">
        <v>163</v>
      </c>
      <c r="F41" s="27">
        <v>800</v>
      </c>
      <c r="G41" s="27">
        <v>3625.3</v>
      </c>
      <c r="H41" s="27">
        <f t="shared" si="0"/>
        <v>4425.3</v>
      </c>
    </row>
    <row r="42" s="1" customFormat="1" spans="1:8">
      <c r="A42" s="23"/>
      <c r="B42" s="24" t="s">
        <v>66</v>
      </c>
      <c r="C42" s="25" t="s">
        <v>164</v>
      </c>
      <c r="D42" s="26" t="s">
        <v>165</v>
      </c>
      <c r="E42" s="26" t="s">
        <v>166</v>
      </c>
      <c r="F42" s="27">
        <v>2000</v>
      </c>
      <c r="G42" s="27">
        <v>8886.84</v>
      </c>
      <c r="H42" s="27">
        <f t="shared" si="0"/>
        <v>10886.84</v>
      </c>
    </row>
    <row r="43" s="1" customFormat="1" spans="1:8">
      <c r="A43" s="23"/>
      <c r="B43" s="24" t="s">
        <v>66</v>
      </c>
      <c r="C43" s="25" t="s">
        <v>167</v>
      </c>
      <c r="D43" s="26" t="s">
        <v>153</v>
      </c>
      <c r="E43" s="26" t="s">
        <v>168</v>
      </c>
      <c r="F43" s="27">
        <v>350</v>
      </c>
      <c r="G43" s="27">
        <v>1715.86</v>
      </c>
      <c r="H43" s="27">
        <f t="shared" si="0"/>
        <v>2065.86</v>
      </c>
    </row>
    <row r="44" s="1" customFormat="1" spans="1:8">
      <c r="A44" s="23"/>
      <c r="B44" s="24" t="s">
        <v>66</v>
      </c>
      <c r="C44" s="25" t="s">
        <v>169</v>
      </c>
      <c r="D44" s="26" t="s">
        <v>170</v>
      </c>
      <c r="E44" s="26" t="s">
        <v>171</v>
      </c>
      <c r="F44" s="27">
        <v>300</v>
      </c>
      <c r="G44" s="27">
        <v>1494.02</v>
      </c>
      <c r="H44" s="27">
        <f t="shared" si="0"/>
        <v>1794.02</v>
      </c>
    </row>
    <row r="45" s="1" customFormat="1" spans="1:8">
      <c r="A45" s="23"/>
      <c r="B45" s="24" t="s">
        <v>66</v>
      </c>
      <c r="C45" s="25" t="s">
        <v>172</v>
      </c>
      <c r="D45" s="26" t="s">
        <v>173</v>
      </c>
      <c r="E45" s="26" t="s">
        <v>174</v>
      </c>
      <c r="F45" s="27">
        <v>2000</v>
      </c>
      <c r="G45" s="27">
        <v>9063.76</v>
      </c>
      <c r="H45" s="27">
        <f t="shared" si="0"/>
        <v>11063.76</v>
      </c>
    </row>
    <row r="46" s="1" customFormat="1" spans="1:8">
      <c r="A46" s="23"/>
      <c r="B46" s="24" t="s">
        <v>66</v>
      </c>
      <c r="C46" s="25" t="s">
        <v>175</v>
      </c>
      <c r="D46" s="26" t="s">
        <v>78</v>
      </c>
      <c r="E46" s="26" t="s">
        <v>72</v>
      </c>
      <c r="F46" s="27">
        <v>380</v>
      </c>
      <c r="G46" s="27">
        <v>1735</v>
      </c>
      <c r="H46" s="27">
        <f t="shared" si="0"/>
        <v>2115</v>
      </c>
    </row>
    <row r="47" s="1" customFormat="1" spans="1:8">
      <c r="A47" s="23"/>
      <c r="B47" s="24" t="s">
        <v>66</v>
      </c>
      <c r="C47" s="25" t="s">
        <v>175</v>
      </c>
      <c r="D47" s="26" t="s">
        <v>176</v>
      </c>
      <c r="E47" s="26" t="s">
        <v>177</v>
      </c>
      <c r="F47" s="27">
        <v>20000</v>
      </c>
      <c r="G47" s="27">
        <v>60529.67</v>
      </c>
      <c r="H47" s="27">
        <f t="shared" si="0"/>
        <v>80529.67</v>
      </c>
    </row>
    <row r="48" s="1" customFormat="1" spans="1:8">
      <c r="A48" s="23"/>
      <c r="B48" s="24" t="s">
        <v>66</v>
      </c>
      <c r="C48" s="25" t="s">
        <v>178</v>
      </c>
      <c r="D48" s="26" t="s">
        <v>179</v>
      </c>
      <c r="E48" s="26" t="s">
        <v>180</v>
      </c>
      <c r="F48" s="27">
        <v>1630</v>
      </c>
      <c r="G48" s="27">
        <v>7937.42</v>
      </c>
      <c r="H48" s="27">
        <f t="shared" si="0"/>
        <v>9567.42</v>
      </c>
    </row>
    <row r="49" s="1" customFormat="1" spans="1:8">
      <c r="A49" s="23"/>
      <c r="B49" s="24" t="s">
        <v>66</v>
      </c>
      <c r="C49" s="25" t="s">
        <v>181</v>
      </c>
      <c r="D49" s="26" t="s">
        <v>182</v>
      </c>
      <c r="E49" s="26" t="s">
        <v>183</v>
      </c>
      <c r="F49" s="27">
        <v>1200</v>
      </c>
      <c r="G49" s="27">
        <v>5805.77</v>
      </c>
      <c r="H49" s="27">
        <f t="shared" si="0"/>
        <v>7005.77</v>
      </c>
    </row>
    <row r="50" s="1" customFormat="1" spans="1:8">
      <c r="A50" s="23"/>
      <c r="B50" s="24" t="s">
        <v>66</v>
      </c>
      <c r="C50" s="25" t="s">
        <v>184</v>
      </c>
      <c r="D50" s="26" t="s">
        <v>185</v>
      </c>
      <c r="E50" s="26" t="s">
        <v>151</v>
      </c>
      <c r="F50" s="27">
        <v>900</v>
      </c>
      <c r="G50" s="27">
        <v>4198.39</v>
      </c>
      <c r="H50" s="27">
        <f t="shared" si="0"/>
        <v>5098.39</v>
      </c>
    </row>
    <row r="51" s="1" customFormat="1" spans="1:8">
      <c r="A51" s="23"/>
      <c r="B51" s="24" t="s">
        <v>66</v>
      </c>
      <c r="C51" s="25" t="s">
        <v>186</v>
      </c>
      <c r="D51" s="26" t="s">
        <v>187</v>
      </c>
      <c r="E51" s="26" t="s">
        <v>151</v>
      </c>
      <c r="F51" s="27">
        <v>1000</v>
      </c>
      <c r="G51" s="27">
        <v>4707.31</v>
      </c>
      <c r="H51" s="27">
        <f t="shared" si="0"/>
        <v>5707.31</v>
      </c>
    </row>
    <row r="52" s="1" customFormat="1" spans="1:8">
      <c r="A52" s="23"/>
      <c r="B52" s="24" t="s">
        <v>66</v>
      </c>
      <c r="C52" s="25" t="s">
        <v>188</v>
      </c>
      <c r="D52" s="26" t="s">
        <v>189</v>
      </c>
      <c r="E52" s="26" t="s">
        <v>190</v>
      </c>
      <c r="F52" s="27">
        <v>660</v>
      </c>
      <c r="G52" s="27">
        <v>3839.04</v>
      </c>
      <c r="H52" s="27">
        <f t="shared" si="0"/>
        <v>4499.04</v>
      </c>
    </row>
    <row r="53" s="1" customFormat="1" spans="1:8">
      <c r="A53" s="23"/>
      <c r="B53" s="24" t="s">
        <v>66</v>
      </c>
      <c r="C53" s="25" t="s">
        <v>191</v>
      </c>
      <c r="D53" s="26" t="s">
        <v>192</v>
      </c>
      <c r="E53" s="26" t="s">
        <v>193</v>
      </c>
      <c r="F53" s="27">
        <v>2970</v>
      </c>
      <c r="G53" s="27">
        <v>14957.28</v>
      </c>
      <c r="H53" s="27">
        <f t="shared" si="0"/>
        <v>17927.28</v>
      </c>
    </row>
    <row r="54" s="1" customFormat="1" spans="1:8">
      <c r="A54" s="23"/>
      <c r="B54" s="24" t="s">
        <v>66</v>
      </c>
      <c r="C54" s="25" t="s">
        <v>194</v>
      </c>
      <c r="D54" s="26" t="s">
        <v>122</v>
      </c>
      <c r="E54" s="26" t="s">
        <v>195</v>
      </c>
      <c r="F54" s="27">
        <v>20000</v>
      </c>
      <c r="G54" s="27">
        <v>67374.96</v>
      </c>
      <c r="H54" s="27">
        <f t="shared" si="0"/>
        <v>87374.96</v>
      </c>
    </row>
    <row r="55" s="1" customFormat="1" spans="1:8">
      <c r="A55" s="23"/>
      <c r="B55" s="24" t="s">
        <v>66</v>
      </c>
      <c r="C55" s="25" t="s">
        <v>196</v>
      </c>
      <c r="D55" s="26" t="s">
        <v>197</v>
      </c>
      <c r="E55" s="26" t="s">
        <v>132</v>
      </c>
      <c r="F55" s="27">
        <v>20000</v>
      </c>
      <c r="G55" s="27">
        <v>61390.01</v>
      </c>
      <c r="H55" s="27">
        <f t="shared" si="0"/>
        <v>81390.01</v>
      </c>
    </row>
    <row r="56" s="1" customFormat="1" spans="1:8">
      <c r="A56" s="23"/>
      <c r="B56" s="24" t="s">
        <v>66</v>
      </c>
      <c r="C56" s="25" t="s">
        <v>198</v>
      </c>
      <c r="D56" s="26" t="s">
        <v>199</v>
      </c>
      <c r="E56" s="26" t="s">
        <v>111</v>
      </c>
      <c r="F56" s="27">
        <v>79000</v>
      </c>
      <c r="G56" s="27">
        <v>245371.82</v>
      </c>
      <c r="H56" s="27">
        <f t="shared" si="0"/>
        <v>324371.82</v>
      </c>
    </row>
    <row r="57" s="1" customFormat="1" spans="1:8">
      <c r="A57" s="23"/>
      <c r="B57" s="24" t="s">
        <v>66</v>
      </c>
      <c r="C57" s="25" t="s">
        <v>200</v>
      </c>
      <c r="D57" s="26" t="s">
        <v>201</v>
      </c>
      <c r="E57" s="26" t="s">
        <v>128</v>
      </c>
      <c r="F57" s="27">
        <v>20000</v>
      </c>
      <c r="G57" s="27">
        <v>67365.56</v>
      </c>
      <c r="H57" s="27">
        <f t="shared" si="0"/>
        <v>87365.56</v>
      </c>
    </row>
    <row r="58" s="1" customFormat="1" spans="1:8">
      <c r="A58" s="23"/>
      <c r="B58" s="24" t="s">
        <v>66</v>
      </c>
      <c r="C58" s="25" t="s">
        <v>202</v>
      </c>
      <c r="D58" s="26" t="s">
        <v>203</v>
      </c>
      <c r="E58" s="26" t="s">
        <v>204</v>
      </c>
      <c r="F58" s="27">
        <v>100000</v>
      </c>
      <c r="G58" s="27">
        <v>308352.89</v>
      </c>
      <c r="H58" s="27">
        <f t="shared" si="0"/>
        <v>408352.89</v>
      </c>
    </row>
    <row r="59" s="1" customFormat="1" spans="1:8">
      <c r="A59" s="23"/>
      <c r="B59" s="24" t="s">
        <v>66</v>
      </c>
      <c r="C59" s="25" t="s">
        <v>202</v>
      </c>
      <c r="D59" s="26" t="s">
        <v>205</v>
      </c>
      <c r="E59" s="26" t="s">
        <v>206</v>
      </c>
      <c r="F59" s="27">
        <v>300000</v>
      </c>
      <c r="G59" s="27">
        <v>925058.72</v>
      </c>
      <c r="H59" s="27">
        <f t="shared" si="0"/>
        <v>1225058.72</v>
      </c>
    </row>
    <row r="60" s="1" customFormat="1" spans="1:8">
      <c r="A60" s="23"/>
      <c r="B60" s="24" t="s">
        <v>66</v>
      </c>
      <c r="C60" s="25" t="s">
        <v>202</v>
      </c>
      <c r="D60" s="29">
        <v>19960314</v>
      </c>
      <c r="E60" s="26"/>
      <c r="F60" s="27">
        <v>343221.02</v>
      </c>
      <c r="G60" s="27">
        <v>1350222.49004</v>
      </c>
      <c r="H60" s="27">
        <f t="shared" si="0"/>
        <v>1693443.51004</v>
      </c>
    </row>
    <row r="61" s="1" customFormat="1" spans="1:8">
      <c r="A61" s="23"/>
      <c r="B61" s="24" t="s">
        <v>66</v>
      </c>
      <c r="C61" s="25" t="s">
        <v>207</v>
      </c>
      <c r="D61" s="26" t="s">
        <v>208</v>
      </c>
      <c r="E61" s="26" t="s">
        <v>209</v>
      </c>
      <c r="F61" s="27">
        <v>20000</v>
      </c>
      <c r="G61" s="27">
        <v>61390.01</v>
      </c>
      <c r="H61" s="27">
        <f t="shared" si="0"/>
        <v>81390.01</v>
      </c>
    </row>
    <row r="62" s="1" customFormat="1" spans="1:8">
      <c r="A62" s="23"/>
      <c r="B62" s="24" t="s">
        <v>66</v>
      </c>
      <c r="C62" s="25" t="s">
        <v>210</v>
      </c>
      <c r="D62" s="26" t="s">
        <v>211</v>
      </c>
      <c r="E62" s="26" t="s">
        <v>212</v>
      </c>
      <c r="F62" s="27">
        <v>8716</v>
      </c>
      <c r="G62" s="27">
        <v>24128.952</v>
      </c>
      <c r="H62" s="27">
        <f t="shared" si="0"/>
        <v>32844.952</v>
      </c>
    </row>
    <row r="63" s="1" customFormat="1" spans="1:8">
      <c r="A63" s="23"/>
      <c r="B63" s="24" t="s">
        <v>66</v>
      </c>
      <c r="C63" s="25" t="s">
        <v>213</v>
      </c>
      <c r="D63" s="26" t="s">
        <v>214</v>
      </c>
      <c r="E63" s="26" t="s">
        <v>177</v>
      </c>
      <c r="F63" s="27">
        <v>7500</v>
      </c>
      <c r="G63" s="27">
        <v>22698.81</v>
      </c>
      <c r="H63" s="27">
        <f t="shared" si="0"/>
        <v>30198.81</v>
      </c>
    </row>
    <row r="64" s="1" customFormat="1" spans="1:8">
      <c r="A64" s="23"/>
      <c r="B64" s="24" t="s">
        <v>66</v>
      </c>
      <c r="C64" s="25" t="s">
        <v>215</v>
      </c>
      <c r="D64" s="26" t="s">
        <v>216</v>
      </c>
      <c r="E64" s="26" t="s">
        <v>217</v>
      </c>
      <c r="F64" s="27">
        <v>20000</v>
      </c>
      <c r="G64" s="27">
        <v>70778.88</v>
      </c>
      <c r="H64" s="27">
        <f t="shared" si="0"/>
        <v>90778.88</v>
      </c>
    </row>
    <row r="65" s="1" customFormat="1" spans="1:8">
      <c r="A65" s="23"/>
      <c r="B65" s="24" t="s">
        <v>66</v>
      </c>
      <c r="C65" s="25" t="s">
        <v>218</v>
      </c>
      <c r="D65" s="26" t="s">
        <v>219</v>
      </c>
      <c r="E65" s="26" t="s">
        <v>220</v>
      </c>
      <c r="F65" s="27">
        <v>30000</v>
      </c>
      <c r="G65" s="27">
        <v>83135.75</v>
      </c>
      <c r="H65" s="27">
        <f t="shared" si="0"/>
        <v>113135.75</v>
      </c>
    </row>
    <row r="66" s="1" customFormat="1" spans="1:8">
      <c r="A66" s="23"/>
      <c r="B66" s="24" t="s">
        <v>66</v>
      </c>
      <c r="C66" s="25" t="s">
        <v>221</v>
      </c>
      <c r="D66" s="26" t="s">
        <v>222</v>
      </c>
      <c r="E66" s="26">
        <v>19950812</v>
      </c>
      <c r="F66" s="27">
        <v>18316</v>
      </c>
      <c r="G66" s="27">
        <v>62264.092</v>
      </c>
      <c r="H66" s="27">
        <f t="shared" si="0"/>
        <v>80580.092</v>
      </c>
    </row>
    <row r="67" s="1" customFormat="1" spans="1:8">
      <c r="A67" s="23"/>
      <c r="B67" s="24" t="s">
        <v>66</v>
      </c>
      <c r="C67" s="25" t="s">
        <v>223</v>
      </c>
      <c r="D67" s="26" t="s">
        <v>224</v>
      </c>
      <c r="E67" s="26" t="s">
        <v>177</v>
      </c>
      <c r="F67" s="27">
        <v>40000</v>
      </c>
      <c r="G67" s="27">
        <v>134731.23</v>
      </c>
      <c r="H67" s="27">
        <f t="shared" si="0"/>
        <v>174731.23</v>
      </c>
    </row>
    <row r="68" s="1" customFormat="1" spans="1:8">
      <c r="A68" s="23"/>
      <c r="B68" s="24" t="s">
        <v>66</v>
      </c>
      <c r="C68" s="25" t="s">
        <v>225</v>
      </c>
      <c r="D68" s="26" t="s">
        <v>226</v>
      </c>
      <c r="E68" s="26" t="s">
        <v>227</v>
      </c>
      <c r="F68" s="27">
        <v>8650</v>
      </c>
      <c r="G68" s="27">
        <v>30757.59</v>
      </c>
      <c r="H68" s="27">
        <f t="shared" si="0"/>
        <v>39407.59</v>
      </c>
    </row>
    <row r="69" s="1" customFormat="1" spans="1:8">
      <c r="A69" s="23"/>
      <c r="B69" s="24" t="s">
        <v>66</v>
      </c>
      <c r="C69" s="25" t="s">
        <v>228</v>
      </c>
      <c r="D69" s="26" t="s">
        <v>229</v>
      </c>
      <c r="E69" s="26" t="s">
        <v>230</v>
      </c>
      <c r="F69" s="27">
        <v>10000</v>
      </c>
      <c r="G69" s="27">
        <v>28558.21</v>
      </c>
      <c r="H69" s="27">
        <f t="shared" ref="H69:H85" si="1">F69+G69</f>
        <v>38558.21</v>
      </c>
    </row>
    <row r="70" s="1" customFormat="1" spans="1:8">
      <c r="A70" s="23"/>
      <c r="B70" s="24" t="s">
        <v>66</v>
      </c>
      <c r="C70" s="25" t="s">
        <v>231</v>
      </c>
      <c r="D70" s="26" t="s">
        <v>232</v>
      </c>
      <c r="E70" s="26" t="s">
        <v>233</v>
      </c>
      <c r="F70" s="27">
        <v>10822</v>
      </c>
      <c r="G70" s="27">
        <v>38298.564</v>
      </c>
      <c r="H70" s="27">
        <f t="shared" si="1"/>
        <v>49120.564</v>
      </c>
    </row>
    <row r="71" s="1" customFormat="1" spans="1:8">
      <c r="A71" s="23"/>
      <c r="B71" s="24" t="s">
        <v>66</v>
      </c>
      <c r="C71" s="25" t="s">
        <v>234</v>
      </c>
      <c r="D71" s="26" t="s">
        <v>122</v>
      </c>
      <c r="E71" s="26" t="s">
        <v>132</v>
      </c>
      <c r="F71" s="27">
        <v>27500</v>
      </c>
      <c r="G71" s="27">
        <v>80914.01</v>
      </c>
      <c r="H71" s="27">
        <f t="shared" si="1"/>
        <v>108414.01</v>
      </c>
    </row>
    <row r="72" s="1" customFormat="1" spans="1:8">
      <c r="A72" s="23"/>
      <c r="B72" s="24" t="s">
        <v>66</v>
      </c>
      <c r="C72" s="25" t="s">
        <v>234</v>
      </c>
      <c r="D72" s="26" t="s">
        <v>235</v>
      </c>
      <c r="E72" s="26" t="s">
        <v>111</v>
      </c>
      <c r="F72" s="27">
        <v>60000</v>
      </c>
      <c r="G72" s="27">
        <v>176539.4</v>
      </c>
      <c r="H72" s="27">
        <f t="shared" si="1"/>
        <v>236539.4</v>
      </c>
    </row>
    <row r="73" s="1" customFormat="1" spans="1:8">
      <c r="A73" s="23"/>
      <c r="B73" s="24" t="s">
        <v>66</v>
      </c>
      <c r="C73" s="25" t="s">
        <v>236</v>
      </c>
      <c r="D73" s="26" t="s">
        <v>90</v>
      </c>
      <c r="E73" s="26" t="s">
        <v>91</v>
      </c>
      <c r="F73" s="27">
        <v>15000</v>
      </c>
      <c r="G73" s="27">
        <v>46042.54</v>
      </c>
      <c r="H73" s="27">
        <f t="shared" si="1"/>
        <v>61042.54</v>
      </c>
    </row>
    <row r="74" s="1" customFormat="1" spans="1:8">
      <c r="A74" s="23"/>
      <c r="B74" s="24" t="s">
        <v>66</v>
      </c>
      <c r="C74" s="25" t="s">
        <v>237</v>
      </c>
      <c r="D74" s="26" t="s">
        <v>238</v>
      </c>
      <c r="E74" s="26" t="s">
        <v>239</v>
      </c>
      <c r="F74" s="27">
        <v>780</v>
      </c>
      <c r="G74" s="27">
        <v>3929.35</v>
      </c>
      <c r="H74" s="27">
        <f t="shared" si="1"/>
        <v>4709.35</v>
      </c>
    </row>
    <row r="75" s="1" customFormat="1" spans="1:8">
      <c r="A75" s="23"/>
      <c r="B75" s="24" t="s">
        <v>66</v>
      </c>
      <c r="C75" s="25" t="s">
        <v>240</v>
      </c>
      <c r="D75" s="26" t="s">
        <v>241</v>
      </c>
      <c r="E75" s="26" t="s">
        <v>242</v>
      </c>
      <c r="F75" s="27">
        <v>0</v>
      </c>
      <c r="G75" s="27">
        <v>11082.95</v>
      </c>
      <c r="H75" s="27">
        <f t="shared" si="1"/>
        <v>11082.95</v>
      </c>
    </row>
    <row r="76" s="1" customFormat="1" spans="1:8">
      <c r="A76" s="23"/>
      <c r="B76" s="24" t="s">
        <v>66</v>
      </c>
      <c r="C76" s="25" t="s">
        <v>243</v>
      </c>
      <c r="D76" s="26">
        <v>19861231</v>
      </c>
      <c r="E76" s="26" t="s">
        <v>244</v>
      </c>
      <c r="F76" s="27">
        <v>500</v>
      </c>
      <c r="G76" s="27">
        <v>2368.33</v>
      </c>
      <c r="H76" s="27">
        <f t="shared" si="1"/>
        <v>2868.33</v>
      </c>
    </row>
    <row r="77" s="1" customFormat="1" spans="1:8">
      <c r="A77" s="23"/>
      <c r="B77" s="24" t="s">
        <v>66</v>
      </c>
      <c r="C77" s="25" t="s">
        <v>48</v>
      </c>
      <c r="D77" s="26" t="s">
        <v>245</v>
      </c>
      <c r="E77" s="26" t="s">
        <v>246</v>
      </c>
      <c r="F77" s="27">
        <v>5000</v>
      </c>
      <c r="G77" s="27">
        <v>16784.15</v>
      </c>
      <c r="H77" s="27">
        <f t="shared" si="1"/>
        <v>21784.15</v>
      </c>
    </row>
    <row r="78" s="1" customFormat="1" spans="1:8">
      <c r="A78" s="23"/>
      <c r="B78" s="24" t="s">
        <v>66</v>
      </c>
      <c r="C78" s="25" t="s">
        <v>247</v>
      </c>
      <c r="D78" s="26" t="s">
        <v>248</v>
      </c>
      <c r="E78" s="26" t="s">
        <v>249</v>
      </c>
      <c r="F78" s="27">
        <v>8000</v>
      </c>
      <c r="G78" s="27">
        <v>24211.8</v>
      </c>
      <c r="H78" s="27">
        <f t="shared" si="1"/>
        <v>32211.8</v>
      </c>
    </row>
    <row r="79" s="1" customFormat="1" ht="28.5" spans="1:8">
      <c r="A79" s="23"/>
      <c r="B79" s="24" t="s">
        <v>66</v>
      </c>
      <c r="C79" s="25" t="s">
        <v>250</v>
      </c>
      <c r="D79" s="26" t="s">
        <v>251</v>
      </c>
      <c r="E79" s="26" t="s">
        <v>252</v>
      </c>
      <c r="F79" s="27">
        <v>500</v>
      </c>
      <c r="G79" s="27">
        <v>2262.26</v>
      </c>
      <c r="H79" s="27">
        <f t="shared" si="1"/>
        <v>2762.26</v>
      </c>
    </row>
    <row r="80" s="1" customFormat="1" spans="1:8">
      <c r="A80" s="23"/>
      <c r="B80" s="24" t="s">
        <v>66</v>
      </c>
      <c r="C80" s="25" t="s">
        <v>253</v>
      </c>
      <c r="D80" s="26" t="s">
        <v>254</v>
      </c>
      <c r="E80" s="26" t="s">
        <v>255</v>
      </c>
      <c r="F80" s="27">
        <v>1200</v>
      </c>
      <c r="G80" s="27">
        <v>5474.6</v>
      </c>
      <c r="H80" s="27">
        <f t="shared" si="1"/>
        <v>6674.6</v>
      </c>
    </row>
    <row r="81" s="1" customFormat="1" spans="1:8">
      <c r="A81" s="23"/>
      <c r="B81" s="24" t="s">
        <v>66</v>
      </c>
      <c r="C81" s="25" t="s">
        <v>253</v>
      </c>
      <c r="D81" s="26" t="s">
        <v>256</v>
      </c>
      <c r="E81" s="26" t="s">
        <v>257</v>
      </c>
      <c r="F81" s="27">
        <v>1000</v>
      </c>
      <c r="G81" s="27">
        <v>4529.48</v>
      </c>
      <c r="H81" s="27">
        <f t="shared" si="1"/>
        <v>5529.48</v>
      </c>
    </row>
    <row r="82" s="1" customFormat="1" spans="1:8">
      <c r="A82" s="23"/>
      <c r="B82" s="24" t="s">
        <v>66</v>
      </c>
      <c r="C82" s="25" t="s">
        <v>258</v>
      </c>
      <c r="D82" s="26" t="s">
        <v>254</v>
      </c>
      <c r="E82" s="26" t="s">
        <v>259</v>
      </c>
      <c r="F82" s="27">
        <v>500</v>
      </c>
      <c r="G82" s="27">
        <v>2281.34</v>
      </c>
      <c r="H82" s="27">
        <f t="shared" si="1"/>
        <v>2781.34</v>
      </c>
    </row>
    <row r="83" s="1" customFormat="1" spans="1:8">
      <c r="A83" s="23"/>
      <c r="B83" s="24" t="s">
        <v>66</v>
      </c>
      <c r="C83" s="25" t="s">
        <v>260</v>
      </c>
      <c r="D83" s="26" t="s">
        <v>261</v>
      </c>
      <c r="E83" s="26" t="s">
        <v>262</v>
      </c>
      <c r="F83" s="27">
        <v>550</v>
      </c>
      <c r="G83" s="27">
        <v>2591.62</v>
      </c>
      <c r="H83" s="27">
        <f t="shared" si="1"/>
        <v>3141.62</v>
      </c>
    </row>
    <row r="84" s="1" customFormat="1" ht="28.5" spans="1:8">
      <c r="A84" s="23"/>
      <c r="B84" s="24" t="s">
        <v>66</v>
      </c>
      <c r="C84" s="25" t="s">
        <v>263</v>
      </c>
      <c r="D84" s="26" t="s">
        <v>264</v>
      </c>
      <c r="E84" s="26" t="s">
        <v>265</v>
      </c>
      <c r="F84" s="27">
        <v>40000</v>
      </c>
      <c r="G84" s="27">
        <v>136451.83</v>
      </c>
      <c r="H84" s="27">
        <f t="shared" si="1"/>
        <v>176451.83</v>
      </c>
    </row>
    <row r="85" s="1" customFormat="1" spans="1:8">
      <c r="A85" s="23"/>
      <c r="B85" s="24" t="s">
        <v>66</v>
      </c>
      <c r="C85" s="25" t="s">
        <v>266</v>
      </c>
      <c r="D85" s="26" t="s">
        <v>267</v>
      </c>
      <c r="E85" s="26" t="s">
        <v>268</v>
      </c>
      <c r="F85" s="27">
        <v>0</v>
      </c>
      <c r="G85" s="27">
        <v>44561.63</v>
      </c>
      <c r="H85" s="27">
        <f t="shared" si="1"/>
        <v>44561.63</v>
      </c>
    </row>
    <row r="86" s="1" customFormat="1" spans="1:8">
      <c r="A86" s="23"/>
      <c r="B86" s="30" t="s">
        <v>12</v>
      </c>
      <c r="C86" s="23"/>
      <c r="D86" s="23"/>
      <c r="E86" s="23"/>
      <c r="F86" s="31">
        <f t="shared" ref="F86:H86" si="2">SUM(F5:F85)</f>
        <v>1634914.63</v>
      </c>
      <c r="G86" s="31">
        <f t="shared" si="2"/>
        <v>5406513.39126</v>
      </c>
      <c r="H86" s="31">
        <f t="shared" si="2"/>
        <v>7041428.02126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联社不良贷款自然人公告</vt:lpstr>
      <vt:lpstr>铸都不良贷款自然人公告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2022-02-21T02:22:00Z</dcterms:created>
  <dcterms:modified xsi:type="dcterms:W3CDTF">2022-02-21T02:49:11Z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