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<sst xmlns="http://schemas.openxmlformats.org/spreadsheetml/2006/main" count="80" uniqueCount="30">
  <si>
    <t>祁东县2021年卫健系统公开招聘专业技术人员拟聘人员花名册</t>
  </si>
  <si>
    <t>序号</t>
  </si>
  <si>
    <t>姓名</t>
  </si>
  <si>
    <t>性
别</t>
  </si>
  <si>
    <t>报考单位</t>
  </si>
  <si>
    <t>报考岗位</t>
  </si>
  <si>
    <t>体检
结果</t>
  </si>
  <si>
    <t>考察意见</t>
  </si>
  <si>
    <t>祁东县中医医院</t>
  </si>
  <si>
    <t>A6_中医骨科医师</t>
  </si>
  <si>
    <t>合格</t>
  </si>
  <si>
    <t>考察合格，拟聘用</t>
  </si>
  <si>
    <t>A8_心血管内科医师</t>
  </si>
  <si>
    <t>A9_心血管内科医师(面向高校毕业生)</t>
  </si>
  <si>
    <t>A10_ICU重症室医师</t>
  </si>
  <si>
    <t>A11_ICU重症室医师(面向高校毕业生)</t>
  </si>
  <si>
    <t>A12_呼吸内科医师</t>
  </si>
  <si>
    <t>A13_呼吸内科医师(面向高校毕业生)</t>
  </si>
  <si>
    <t>A14_儿科医师</t>
  </si>
  <si>
    <t>A15_普通外科学医师</t>
  </si>
  <si>
    <t>A16_泌尿外科医师</t>
  </si>
  <si>
    <t>A17_口腔科医师</t>
  </si>
  <si>
    <t>A18_中药学</t>
  </si>
  <si>
    <t>A19_中药学(面向高校毕业生)</t>
  </si>
  <si>
    <t>祁东县人民医院</t>
  </si>
  <si>
    <t>A21_医学影像医师</t>
  </si>
  <si>
    <t>B2_心血管内科医师</t>
  </si>
  <si>
    <t>B6_乳甲外科医师</t>
  </si>
  <si>
    <t>B7_肛肠外科医师</t>
  </si>
  <si>
    <t>B11_关节外科医师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</si>
</sst>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46">
      <selection activeCell="I3" sqref="I3"/>
    </sheetView>
  </sheetViews>
  <sheetFormatPr defaultColWidth="9.00390625" defaultRowHeight="14.25"/>
  <cols>
    <col min="1" max="1" width="5.75390625" style="0" customWidth="1"/>
    <col min="2" max="2" width="8.75390625" style="0" customWidth="1"/>
    <col min="3" max="3" width="4.375" style="0" customWidth="1"/>
    <col min="4" max="4" width="15.125" style="1" customWidth="1"/>
    <col min="5" max="5" width="32.00390625" style="1" customWidth="1"/>
    <col min="6" max="6" width="7.875" style="0" customWidth="1"/>
    <col min="7" max="7" width="17.00390625" style="2" customWidth="1"/>
  </cols>
  <sheetData>
    <row r="1" spans="1:7" ht="39" customHeight="1">
      <c r="A1" s="3" t="s">
        <v>0</v>
      </c>
      <c r="B1" s="4"/>
      <c r="C1" s="4"/>
      <c r="D1" s="5"/>
      <c r="E1" s="6"/>
      <c r="F1" s="3"/>
      <c r="G1" s="7"/>
    </row>
    <row r="2" spans="1:7" ht="4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pans="1:7" ht="33" customHeight="1">
      <c r="A3" s="11">
        <v>1</v>
      </c>
      <c r="B3" s="12" t="str">
        <f>"肖浩"</f>
        <v>肖浩</v>
      </c>
      <c r="C3" s="13" t="str">
        <f aca="true" t="shared" si="0" ref="C3:C9">"男"</f>
        <v>男</v>
      </c>
      <c r="D3" s="13" t="s">
        <v>8</v>
      </c>
      <c r="E3" s="13" t="s">
        <v>9</v>
      </c>
      <c r="F3" s="13" t="s">
        <v>10</v>
      </c>
      <c r="G3" s="13" t="s">
        <v>11</v>
      </c>
    </row>
    <row r="4" spans="1:7" ht="33" customHeight="1">
      <c r="A4" s="11">
        <v>2</v>
      </c>
      <c r="B4" s="12" t="str">
        <f>"张通"</f>
        <v>张通</v>
      </c>
      <c r="C4" s="13" t="str">
        <f t="shared" si="0"/>
        <v>男</v>
      </c>
      <c r="D4" s="13" t="s">
        <v>8</v>
      </c>
      <c r="E4" s="13" t="s">
        <v>12</v>
      </c>
      <c r="F4" s="13" t="s">
        <v>10</v>
      </c>
      <c r="G4" s="13" t="s">
        <v>11</v>
      </c>
    </row>
    <row r="5" spans="1:7" ht="33" customHeight="1">
      <c r="A5" s="11">
        <v>3</v>
      </c>
      <c r="B5" s="12" t="str">
        <f>"龙潋"</f>
        <v>龙潋</v>
      </c>
      <c r="C5" s="13" t="str">
        <f t="shared" si="0"/>
        <v>男</v>
      </c>
      <c r="D5" s="13" t="s">
        <v>8</v>
      </c>
      <c r="E5" s="13" t="s">
        <v>13</v>
      </c>
      <c r="F5" s="13" t="s">
        <v>10</v>
      </c>
      <c r="G5" s="13" t="s">
        <v>11</v>
      </c>
    </row>
    <row r="6" spans="1:7" ht="33" customHeight="1">
      <c r="A6" s="11">
        <v>4</v>
      </c>
      <c r="B6" s="12" t="str">
        <f>"刘思"</f>
        <v>刘思</v>
      </c>
      <c r="C6" s="13" t="str">
        <f aca="true" t="shared" si="1" ref="C6:C10">"女"</f>
        <v>女</v>
      </c>
      <c r="D6" s="13" t="s">
        <v>8</v>
      </c>
      <c r="E6" s="13" t="s">
        <v>14</v>
      </c>
      <c r="F6" s="13" t="s">
        <v>10</v>
      </c>
      <c r="G6" s="13" t="s">
        <v>11</v>
      </c>
    </row>
    <row r="7" spans="1:7" ht="33" customHeight="1">
      <c r="A7" s="11">
        <v>5</v>
      </c>
      <c r="B7" s="12" t="str">
        <f>"邹娅祁"</f>
        <v>邹娅祁</v>
      </c>
      <c r="C7" s="13" t="str">
        <f t="shared" si="1"/>
        <v>女</v>
      </c>
      <c r="D7" s="13" t="s">
        <v>8</v>
      </c>
      <c r="E7" s="13" t="s">
        <v>15</v>
      </c>
      <c r="F7" s="13" t="s">
        <v>10</v>
      </c>
      <c r="G7" s="13" t="s">
        <v>11</v>
      </c>
    </row>
    <row r="8" spans="1:7" ht="33" customHeight="1">
      <c r="A8" s="11">
        <v>6</v>
      </c>
      <c r="B8" s="12" t="str">
        <f>"方凡"</f>
        <v>方凡</v>
      </c>
      <c r="C8" s="13" t="str">
        <f t="shared" si="0"/>
        <v>男</v>
      </c>
      <c r="D8" s="13" t="s">
        <v>8</v>
      </c>
      <c r="E8" s="13" t="s">
        <v>16</v>
      </c>
      <c r="F8" s="13" t="s">
        <v>10</v>
      </c>
      <c r="G8" s="13" t="s">
        <v>11</v>
      </c>
    </row>
    <row r="9" spans="1:7" ht="33" customHeight="1">
      <c r="A9" s="11">
        <v>7</v>
      </c>
      <c r="B9" s="12" t="str">
        <f>"陈力康"</f>
        <v>陈力康</v>
      </c>
      <c r="C9" s="13" t="str">
        <f t="shared" si="0"/>
        <v>男</v>
      </c>
      <c r="D9" s="13" t="s">
        <v>8</v>
      </c>
      <c r="E9" s="13" t="s">
        <v>17</v>
      </c>
      <c r="F9" s="13" t="s">
        <v>10</v>
      </c>
      <c r="G9" s="13" t="s">
        <v>11</v>
      </c>
    </row>
    <row r="10" spans="1:7" ht="33" customHeight="1">
      <c r="A10" s="11">
        <v>8</v>
      </c>
      <c r="B10" s="12" t="str">
        <f>"江飞鸽"</f>
        <v>江飞鸽</v>
      </c>
      <c r="C10" s="13" t="str">
        <f t="shared" si="1"/>
        <v>女</v>
      </c>
      <c r="D10" s="13" t="s">
        <v>8</v>
      </c>
      <c r="E10" s="13" t="s">
        <v>18</v>
      </c>
      <c r="F10" s="13" t="s">
        <v>10</v>
      </c>
      <c r="G10" s="13" t="s">
        <v>11</v>
      </c>
    </row>
    <row r="11" spans="1:7" ht="33" customHeight="1">
      <c r="A11" s="11">
        <v>9</v>
      </c>
      <c r="B11" s="12" t="str">
        <f>"陈泽政"</f>
        <v>陈泽政</v>
      </c>
      <c r="C11" s="13" t="str">
        <f aca="true" t="shared" si="2" ref="C11:C14">"男"</f>
        <v>男</v>
      </c>
      <c r="D11" s="13" t="s">
        <v>8</v>
      </c>
      <c r="E11" s="13" t="s">
        <v>19</v>
      </c>
      <c r="F11" s="13" t="s">
        <v>10</v>
      </c>
      <c r="G11" s="13" t="s">
        <v>11</v>
      </c>
    </row>
    <row r="12" spans="1:7" ht="33" customHeight="1">
      <c r="A12" s="11">
        <v>10</v>
      </c>
      <c r="B12" s="12" t="str">
        <f>"张攀"</f>
        <v>张攀</v>
      </c>
      <c r="C12" s="13" t="str">
        <f t="shared" si="2"/>
        <v>男</v>
      </c>
      <c r="D12" s="13" t="s">
        <v>8</v>
      </c>
      <c r="E12" s="13" t="s">
        <v>20</v>
      </c>
      <c r="F12" s="13" t="s">
        <v>10</v>
      </c>
      <c r="G12" s="13" t="s">
        <v>11</v>
      </c>
    </row>
    <row r="13" spans="1:7" ht="33" customHeight="1">
      <c r="A13" s="11">
        <v>11</v>
      </c>
      <c r="B13" s="12" t="str">
        <f>"雷菁"</f>
        <v>雷菁</v>
      </c>
      <c r="C13" s="13" t="str">
        <f aca="true" t="shared" si="3" ref="C13:C17">"女"</f>
        <v>女</v>
      </c>
      <c r="D13" s="13" t="s">
        <v>8</v>
      </c>
      <c r="E13" s="13" t="s">
        <v>21</v>
      </c>
      <c r="F13" s="13" t="s">
        <v>10</v>
      </c>
      <c r="G13" s="13" t="s">
        <v>11</v>
      </c>
    </row>
    <row r="14" spans="1:7" ht="33" customHeight="1">
      <c r="A14" s="11">
        <v>12</v>
      </c>
      <c r="B14" s="12" t="str">
        <f>"张英才"</f>
        <v>张英才</v>
      </c>
      <c r="C14" s="13" t="str">
        <f t="shared" si="2"/>
        <v>男</v>
      </c>
      <c r="D14" s="13" t="s">
        <v>8</v>
      </c>
      <c r="E14" s="13" t="s">
        <v>22</v>
      </c>
      <c r="F14" s="13" t="s">
        <v>10</v>
      </c>
      <c r="G14" s="13" t="s">
        <v>11</v>
      </c>
    </row>
    <row r="15" spans="1:7" ht="33" customHeight="1">
      <c r="A15" s="11">
        <v>13</v>
      </c>
      <c r="B15" s="12" t="str">
        <f>"陈思源"</f>
        <v>陈思源</v>
      </c>
      <c r="C15" s="13" t="str">
        <f t="shared" si="3"/>
        <v>女</v>
      </c>
      <c r="D15" s="13" t="s">
        <v>8</v>
      </c>
      <c r="E15" s="13" t="s">
        <v>23</v>
      </c>
      <c r="F15" s="13" t="s">
        <v>10</v>
      </c>
      <c r="G15" s="13" t="s">
        <v>11</v>
      </c>
    </row>
    <row r="16" spans="1:7" ht="33" customHeight="1">
      <c r="A16" s="11">
        <v>14</v>
      </c>
      <c r="B16" s="12" t="str">
        <f>"周志林"</f>
        <v>周志林</v>
      </c>
      <c r="C16" s="13" t="str">
        <f aca="true" t="shared" si="4" ref="C16:C20">"男"</f>
        <v>男</v>
      </c>
      <c r="D16" s="13" t="s">
        <v>24</v>
      </c>
      <c r="E16" s="13" t="s">
        <v>25</v>
      </c>
      <c r="F16" s="13" t="s">
        <v>10</v>
      </c>
      <c r="G16" s="13" t="s">
        <v>11</v>
      </c>
    </row>
    <row r="17" spans="1:7" ht="33" customHeight="1">
      <c r="A17" s="11">
        <v>15</v>
      </c>
      <c r="B17" s="12" t="str">
        <f>"黄也"</f>
        <v>黄也</v>
      </c>
      <c r="C17" s="13" t="str">
        <f t="shared" si="3"/>
        <v>女</v>
      </c>
      <c r="D17" s="13" t="s">
        <v>24</v>
      </c>
      <c r="E17" s="13" t="s">
        <v>26</v>
      </c>
      <c r="F17" s="13" t="s">
        <v>10</v>
      </c>
      <c r="G17" s="13" t="s">
        <v>11</v>
      </c>
    </row>
    <row r="18" spans="1:7" ht="33" customHeight="1">
      <c r="A18" s="11">
        <v>16</v>
      </c>
      <c r="B18" s="12" t="str">
        <f>"袁盛"</f>
        <v>袁盛</v>
      </c>
      <c r="C18" s="13" t="str">
        <f t="shared" si="4"/>
        <v>男</v>
      </c>
      <c r="D18" s="13" t="s">
        <v>24</v>
      </c>
      <c r="E18" s="13" t="s">
        <v>27</v>
      </c>
      <c r="F18" s="13" t="s">
        <v>10</v>
      </c>
      <c r="G18" s="13" t="s">
        <v>11</v>
      </c>
    </row>
    <row r="19" spans="1:7" ht="33" customHeight="1">
      <c r="A19" s="11">
        <v>17</v>
      </c>
      <c r="B19" s="12" t="str">
        <f>"李嘉辉"</f>
        <v>李嘉辉</v>
      </c>
      <c r="C19" s="13" t="str">
        <f t="shared" si="4"/>
        <v>男</v>
      </c>
      <c r="D19" s="13" t="s">
        <v>24</v>
      </c>
      <c r="E19" s="13" t="s">
        <v>28</v>
      </c>
      <c r="F19" s="13" t="s">
        <v>10</v>
      </c>
      <c r="G19" s="13" t="s">
        <v>11</v>
      </c>
    </row>
    <row r="20" spans="1:7" ht="33" customHeight="1">
      <c r="A20" s="11">
        <v>18</v>
      </c>
      <c r="B20" s="12" t="str">
        <f>"刘宇"</f>
        <v>刘宇</v>
      </c>
      <c r="C20" s="13" t="str">
        <f t="shared" si="4"/>
        <v>男</v>
      </c>
      <c r="D20" s="13" t="s">
        <v>24</v>
      </c>
      <c r="E20" s="13" t="s">
        <v>29</v>
      </c>
      <c r="F20" s="13" t="s">
        <v>10</v>
      </c>
      <c r="G20" s="13" t="s">
        <v>11</v>
      </c>
    </row>
  </sheetData>
  <sheetProtection/>
  <mergeCells count="1">
    <mergeCell ref="A1:G1"/>
  </mergeCells>
  <printOptions horizontalCentered="1"/>
  <pageMargins left="0.2361111111111111" right="0.2361111111111111" top="0.7479166666666667" bottom="0.747916666666666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bg</cp:lastModifiedBy>
  <dcterms:created xsi:type="dcterms:W3CDTF">2020-10-19T08:37:18Z</dcterms:created>
  <dcterms:modified xsi:type="dcterms:W3CDTF">2021-12-28T06:33:44Z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DFE212D3E8724E5391DA94624BC14DF8</vt:lpwstr>
  </property>
</Properties>
</file>